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885"/>
  </bookViews>
  <sheets>
    <sheet name="1,6,2-5" sheetId="10" r:id="rId1"/>
    <sheet name="Hoja1" sheetId="11" r:id="rId2"/>
  </sheets>
  <definedNames>
    <definedName name="_xlnm.Print_Area" localSheetId="0">'1,6,2-5'!#REF!</definedName>
  </definedNames>
  <calcPr calcId="125725"/>
</workbook>
</file>

<file path=xl/calcChain.xml><?xml version="1.0" encoding="utf-8"?>
<calcChain xmlns="http://schemas.openxmlformats.org/spreadsheetml/2006/main">
  <c r="D23" i="10"/>
  <c r="D8"/>
  <c r="D9"/>
  <c r="D10"/>
  <c r="D11"/>
  <c r="D12"/>
  <c r="D13"/>
  <c r="D14"/>
  <c r="D15"/>
  <c r="D16"/>
  <c r="D17"/>
  <c r="D18"/>
  <c r="D19"/>
  <c r="D20"/>
  <c r="D21"/>
  <c r="D22"/>
  <c r="D7"/>
</calcChain>
</file>

<file path=xl/sharedStrings.xml><?xml version="1.0" encoding="utf-8"?>
<sst xmlns="http://schemas.openxmlformats.org/spreadsheetml/2006/main" count="24" uniqueCount="24">
  <si>
    <t>% var.</t>
  </si>
  <si>
    <t>Nº de funcionarios usuarios de plataforma de interoperabilidad</t>
  </si>
  <si>
    <t>Nº de procedimientos electrónicos en funcionamiento y completos</t>
  </si>
  <si>
    <t>Solicitudes anuales de interoperabilidad</t>
  </si>
  <si>
    <t>Renovación anual de equipos informáticos</t>
  </si>
  <si>
    <t>SMS enviados a los ciudadanos con información administrativa</t>
  </si>
  <si>
    <t>Porcentaje de correos electrónicos entrantes filtrados a través de sistemas de seguridad</t>
  </si>
  <si>
    <t>Porcentaje de empleados que desempeñan tareas administrativas con equipos informáticos</t>
  </si>
  <si>
    <t>Porcentaje de empleados con acceso a Internet</t>
  </si>
  <si>
    <t>Nº de centros conectados a la Red Corporativa (excepto Centros Educativos y SACyL)</t>
  </si>
  <si>
    <t>Nº de visitas mensuales en la web corporativa: jcyl.es</t>
  </si>
  <si>
    <t>Actividades formativas en materia de Administración electrónica e informática realizadas por la ECLAP</t>
  </si>
  <si>
    <t>Nº de participantes en las acciones formativas de la ECLAP</t>
  </si>
  <si>
    <t>Nº de actividades formativas en materia de Administración electrónica e informática realizadas por SACyL</t>
  </si>
  <si>
    <t>Nº de participantes en las acciones formativas de SACyL</t>
  </si>
  <si>
    <t>Nº de jornadas de sensibilización</t>
  </si>
  <si>
    <t>CES. Informe de Situación Económica y Social de Castilla y León en 2015</t>
  </si>
  <si>
    <t>Administración electrónica, principales indicadores 2014-2015</t>
  </si>
  <si>
    <r>
      <t xml:space="preserve">Nº de solicitudes de nivel 3 incluidas en el Portal de Administración electrónica 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</si>
  <si>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 xml:space="preserve">Nº de solicitudes de nivel 4 incluidas en el Portal de Administración electrónica 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</si>
  <si>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Nota:</t>
    </r>
    <r>
      <rPr>
        <vertAlign val="superscript"/>
        <sz val="11"/>
        <color theme="1"/>
        <rFont val="Calibri"/>
        <family val="2"/>
        <scheme val="minor"/>
      </rPr>
      <t xml:space="preserve">                (1 )</t>
    </r>
    <r>
      <rPr>
        <sz val="11"/>
        <color theme="1"/>
        <rFont val="Calibri"/>
        <family val="2"/>
        <scheme val="minor"/>
      </rPr>
      <t>Nivel 3=Permite la introducción on-line de datos.</t>
    </r>
  </si>
  <si>
    <r>
      <rPr>
        <vertAlign val="superscript"/>
        <sz val="11"/>
        <color theme="1"/>
        <rFont val="Calibri"/>
        <family val="2"/>
        <scheme val="minor"/>
      </rPr>
      <t xml:space="preserve">                                 (2 )</t>
    </r>
    <r>
      <rPr>
        <sz val="11"/>
        <color theme="1"/>
        <rFont val="Calibri"/>
        <family val="2"/>
        <scheme val="minor"/>
      </rPr>
      <t>Nivel 4=Permite la tramitación electrónica total.</t>
    </r>
  </si>
  <si>
    <t>Fuente:       Consejería de Fomento y Medio Ambiente, Consejería de Presidencia y Consejería de Sanidad, de la Junta de Castilla y León.</t>
  </si>
  <si>
    <t>Cuadro 1.6.2-5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</si>
</sst>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5">
    <xf numFmtId="0" fontId="0" fillId="0" borderId="0" xfId="0"/>
    <xf numFmtId="0" fontId="2" fillId="2" borderId="0" xfId="1" applyAlignment="1">
      <alignment horizontal="right"/>
    </xf>
    <xf numFmtId="0" fontId="0" fillId="0" borderId="0" xfId="0"/>
    <xf numFmtId="0" fontId="2" fillId="2" borderId="0" xfId="1" applyNumberFormat="1" applyAlignment="1">
      <alignment horizontal="right" indent="1"/>
    </xf>
    <xf numFmtId="0" fontId="4" fillId="2" borderId="0" xfId="1" applyFont="1"/>
    <xf numFmtId="0" fontId="0" fillId="4" borderId="0" xfId="0" applyFill="1"/>
    <xf numFmtId="3" fontId="0" fillId="4" borderId="0" xfId="0" applyNumberFormat="1" applyFill="1" applyAlignment="1">
      <alignment horizontal="right" indent="1"/>
    </xf>
    <xf numFmtId="0" fontId="0" fillId="5" borderId="0" xfId="0" applyFill="1"/>
    <xf numFmtId="3" fontId="0" fillId="5" borderId="0" xfId="0" applyNumberFormat="1" applyFill="1" applyAlignment="1">
      <alignment horizontal="right" indent="1"/>
    </xf>
    <xf numFmtId="0" fontId="6" fillId="0" borderId="0" xfId="0" applyFont="1" applyFill="1"/>
    <xf numFmtId="3" fontId="6" fillId="0" borderId="0" xfId="0" applyNumberFormat="1" applyFont="1" applyFill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0" fontId="6" fillId="4" borderId="0" xfId="0" applyFont="1" applyFill="1"/>
    <xf numFmtId="3" fontId="6" fillId="4" borderId="0" xfId="0" applyNumberFormat="1" applyFont="1" applyFill="1" applyAlignment="1">
      <alignment horizontal="right" indent="1"/>
    </xf>
    <xf numFmtId="0" fontId="6" fillId="5" borderId="0" xfId="0" applyFont="1" applyFill="1"/>
    <xf numFmtId="3" fontId="6" fillId="5" borderId="0" xfId="0" applyNumberFormat="1" applyFont="1" applyFill="1" applyAlignment="1">
      <alignment horizontal="right" indent="1"/>
    </xf>
    <xf numFmtId="0" fontId="5" fillId="3" borderId="0" xfId="2" applyFont="1"/>
    <xf numFmtId="0" fontId="7" fillId="6" borderId="0" xfId="0" applyFont="1" applyFill="1" applyAlignment="1">
      <alignment horizontal="right"/>
    </xf>
    <xf numFmtId="3" fontId="7" fillId="7" borderId="0" xfId="0" applyNumberFormat="1" applyFont="1" applyFill="1" applyAlignment="1">
      <alignment horizontal="right"/>
    </xf>
    <xf numFmtId="4" fontId="0" fillId="4" borderId="0" xfId="0" applyNumberFormat="1" applyFill="1" applyAlignment="1">
      <alignment horizontal="right" indent="1"/>
    </xf>
    <xf numFmtId="4" fontId="0" fillId="5" borderId="0" xfId="0" applyNumberFormat="1" applyFill="1" applyAlignment="1">
      <alignment horizontal="right" indent="1"/>
    </xf>
    <xf numFmtId="4" fontId="6" fillId="0" borderId="0" xfId="0" applyNumberFormat="1" applyFont="1" applyFill="1" applyAlignment="1">
      <alignment horizontal="right" indent="1"/>
    </xf>
    <xf numFmtId="4" fontId="6" fillId="0" borderId="0" xfId="0" applyNumberFormat="1" applyFont="1" applyAlignment="1">
      <alignment horizontal="right" indent="1"/>
    </xf>
    <xf numFmtId="4" fontId="6" fillId="5" borderId="0" xfId="0" applyNumberFormat="1" applyFont="1" applyFill="1" applyAlignment="1">
      <alignment horizontal="right" indent="1"/>
    </xf>
    <xf numFmtId="4" fontId="6" fillId="4" borderId="0" xfId="0" applyNumberFormat="1" applyFont="1" applyFill="1" applyAlignment="1">
      <alignment horizontal="right" indent="1"/>
    </xf>
  </cellXfs>
  <cellStyles count="3">
    <cellStyle name="40% - Énfasis1" xfId="2" builtinId="31"/>
    <cellStyle name="Énfasis1" xfId="1" builtinId="29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1" relativeIndent="0" justifyLastLine="0" shrinkToFit="0" mergeCell="0" readingOrder="0"/>
    </dxf>
    <dxf>
      <numFmt numFmtId="3" formatCode="#,##0"/>
      <alignment horizontal="right" vertical="bottom" textRotation="0" wrapText="0" indent="1" relativeIndent="255" justifyLastLine="0" shrinkToFit="0" readingOrder="0"/>
    </dxf>
    <dxf>
      <numFmt numFmtId="3" formatCode="#,##0"/>
      <alignment horizontal="right" vertical="bottom" textRotation="0" wrapText="0" indent="0" relativeIndent="0" justifyLastLine="0" shrinkToFit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02" displayName="Tabla102" ref="A7:D23" headerRowCount="0" totalsRowShown="0">
  <tableColumns count="4">
    <tableColumn id="1" name="Columna1"/>
    <tableColumn id="2" name="Columna2" dataDxfId="2"/>
    <tableColumn id="3" name="Columna3" dataDxfId="1"/>
    <tableColumn id="4" name="Columna4" dataDxfId="0">
      <calculatedColumnFormula>(Tabla102[[#This Row],[Columna3]]-Tabla102[[#This Row],[Columna2]])/Tabla102[[#This Row],[Columna2]]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workbookViewId="0">
      <selection activeCell="H31" sqref="H31"/>
    </sheetView>
  </sheetViews>
  <sheetFormatPr baseColWidth="10" defaultRowHeight="15"/>
  <cols>
    <col min="1" max="1" width="95.140625" customWidth="1"/>
    <col min="2" max="2" width="13" customWidth="1"/>
    <col min="3" max="3" width="13.85546875" customWidth="1"/>
    <col min="4" max="4" width="11.85546875" customWidth="1"/>
  </cols>
  <sheetData>
    <row r="1" spans="1:4">
      <c r="A1" s="4" t="s">
        <v>16</v>
      </c>
      <c r="B1" s="2"/>
      <c r="C1" s="2"/>
      <c r="D1" s="2"/>
    </row>
    <row r="2" spans="1:4">
      <c r="A2" s="2"/>
      <c r="B2" s="2"/>
      <c r="C2" s="2"/>
      <c r="D2" s="2"/>
    </row>
    <row r="3" spans="1:4">
      <c r="A3" s="16" t="s">
        <v>23</v>
      </c>
      <c r="B3" s="2"/>
      <c r="C3" s="2"/>
      <c r="D3" s="2"/>
    </row>
    <row r="4" spans="1:4">
      <c r="A4" s="16" t="s">
        <v>17</v>
      </c>
      <c r="B4" s="2"/>
      <c r="C4" s="2"/>
      <c r="D4" s="2"/>
    </row>
    <row r="5" spans="1:4">
      <c r="A5" s="2"/>
      <c r="B5" s="2"/>
      <c r="C5" s="2"/>
      <c r="D5" s="2"/>
    </row>
    <row r="6" spans="1:4" ht="18" customHeight="1">
      <c r="A6" s="2"/>
      <c r="B6" s="3">
        <v>2014</v>
      </c>
      <c r="C6" s="3">
        <v>2015</v>
      </c>
      <c r="D6" s="1" t="s">
        <v>0</v>
      </c>
    </row>
    <row r="7" spans="1:4" ht="18" customHeight="1">
      <c r="A7" s="5" t="s">
        <v>18</v>
      </c>
      <c r="B7" s="6">
        <v>487</v>
      </c>
      <c r="C7" s="6">
        <v>566</v>
      </c>
      <c r="D7" s="19">
        <f>(Tabla102[[#This Row],[Columna3]]*100/Tabla102[[#This Row],[Columna2]])-100</f>
        <v>16.221765913757707</v>
      </c>
    </row>
    <row r="8" spans="1:4" ht="18" customHeight="1">
      <c r="A8" s="7" t="s">
        <v>19</v>
      </c>
      <c r="B8" s="8">
        <v>144</v>
      </c>
      <c r="C8" s="8">
        <v>149</v>
      </c>
      <c r="D8" s="20">
        <f>(Tabla102[[#This Row],[Columna3]]*100/Tabla102[[#This Row],[Columna2]])-100</f>
        <v>3.4722222222222285</v>
      </c>
    </row>
    <row r="9" spans="1:4" ht="18" customHeight="1">
      <c r="A9" s="9" t="s">
        <v>1</v>
      </c>
      <c r="B9" s="10">
        <v>2435</v>
      </c>
      <c r="C9" s="10">
        <v>2654</v>
      </c>
      <c r="D9" s="21">
        <f>(Tabla102[[#This Row],[Columna3]]*100/Tabla102[[#This Row],[Columna2]])-100</f>
        <v>8.9938398357289486</v>
      </c>
    </row>
    <row r="10" spans="1:4" ht="18" customHeight="1">
      <c r="A10" s="7" t="s">
        <v>2</v>
      </c>
      <c r="B10" s="8">
        <v>144</v>
      </c>
      <c r="C10" s="8">
        <v>149</v>
      </c>
      <c r="D10" s="20">
        <f>(Tabla102[[#This Row],[Columna3]]*100/Tabla102[[#This Row],[Columna2]])-100</f>
        <v>3.4722222222222285</v>
      </c>
    </row>
    <row r="11" spans="1:4" ht="18" customHeight="1">
      <c r="A11" s="9" t="s">
        <v>3</v>
      </c>
      <c r="B11" s="10">
        <v>691141</v>
      </c>
      <c r="C11" s="10">
        <v>892103</v>
      </c>
      <c r="D11" s="21">
        <f>(Tabla102[[#This Row],[Columna3]]*100/Tabla102[[#This Row],[Columna2]])-100</f>
        <v>29.07684539044854</v>
      </c>
    </row>
    <row r="12" spans="1:4" ht="18" customHeight="1">
      <c r="A12" s="9" t="s">
        <v>4</v>
      </c>
      <c r="B12" s="10">
        <v>857</v>
      </c>
      <c r="C12" s="10">
        <v>673</v>
      </c>
      <c r="D12" s="21">
        <f>(Tabla102[[#This Row],[Columna3]]*100/Tabla102[[#This Row],[Columna2]])-100</f>
        <v>-21.47024504084014</v>
      </c>
    </row>
    <row r="13" spans="1:4" ht="18" customHeight="1">
      <c r="A13" s="9" t="s">
        <v>5</v>
      </c>
      <c r="B13" s="11">
        <v>1054138</v>
      </c>
      <c r="C13" s="11">
        <v>861231</v>
      </c>
      <c r="D13" s="22">
        <f>(Tabla102[[#This Row],[Columna3]]*100/Tabla102[[#This Row],[Columna2]])-100</f>
        <v>-18.299975904483091</v>
      </c>
    </row>
    <row r="14" spans="1:4" ht="18" customHeight="1">
      <c r="A14" s="9" t="s">
        <v>6</v>
      </c>
      <c r="B14" s="10">
        <v>100</v>
      </c>
      <c r="C14" s="10">
        <v>100</v>
      </c>
      <c r="D14" s="21">
        <f>(Tabla102[[#This Row],[Columna3]]*100/Tabla102[[#This Row],[Columna2]])-100</f>
        <v>0</v>
      </c>
    </row>
    <row r="15" spans="1:4" ht="18" customHeight="1">
      <c r="A15" s="9" t="s">
        <v>7</v>
      </c>
      <c r="B15" s="10">
        <v>100</v>
      </c>
      <c r="C15" s="10">
        <v>100</v>
      </c>
      <c r="D15" s="21">
        <f>(Tabla102[[#This Row],[Columna3]]*100/Tabla102[[#This Row],[Columna2]])-100</f>
        <v>0</v>
      </c>
    </row>
    <row r="16" spans="1:4" ht="18" customHeight="1">
      <c r="A16" s="9" t="s">
        <v>8</v>
      </c>
      <c r="B16" s="10">
        <v>100</v>
      </c>
      <c r="C16" s="10">
        <v>100</v>
      </c>
      <c r="D16" s="21">
        <f>(Tabla102[[#This Row],[Columna3]]*100/Tabla102[[#This Row],[Columna2]])-100</f>
        <v>0</v>
      </c>
    </row>
    <row r="17" spans="1:4" ht="18" customHeight="1">
      <c r="A17" s="9" t="s">
        <v>9</v>
      </c>
      <c r="B17" s="10">
        <v>614</v>
      </c>
      <c r="C17" s="10">
        <v>590</v>
      </c>
      <c r="D17" s="21">
        <f>(Tabla102[[#This Row],[Columna3]]*100/Tabla102[[#This Row],[Columna2]])-100</f>
        <v>-3.9087947882736103</v>
      </c>
    </row>
    <row r="18" spans="1:4" ht="18" customHeight="1">
      <c r="A18" s="14" t="s">
        <v>10</v>
      </c>
      <c r="B18" s="15">
        <v>770673</v>
      </c>
      <c r="C18" s="15">
        <v>1069336</v>
      </c>
      <c r="D18" s="23">
        <f>(Tabla102[[#This Row],[Columna3]]*100/Tabla102[[#This Row],[Columna2]])-100</f>
        <v>38.753531004719264</v>
      </c>
    </row>
    <row r="19" spans="1:4" ht="18" customHeight="1">
      <c r="A19" s="12" t="s">
        <v>11</v>
      </c>
      <c r="B19" s="13">
        <v>132</v>
      </c>
      <c r="C19" s="13">
        <v>125</v>
      </c>
      <c r="D19" s="24">
        <f>(Tabla102[[#This Row],[Columna3]]*100/Tabla102[[#This Row],[Columna2]])-100</f>
        <v>-5.3030303030302974</v>
      </c>
    </row>
    <row r="20" spans="1:4" ht="18" customHeight="1">
      <c r="A20" s="14" t="s">
        <v>12</v>
      </c>
      <c r="B20" s="15">
        <v>4102</v>
      </c>
      <c r="C20" s="17">
        <v>5825</v>
      </c>
      <c r="D20" s="23">
        <f>(Tabla102[[#This Row],[Columna3]]*100/Tabla102[[#This Row],[Columna2]])-100</f>
        <v>42.003900536323755</v>
      </c>
    </row>
    <row r="21" spans="1:4" ht="18" customHeight="1">
      <c r="A21" s="12" t="s">
        <v>13</v>
      </c>
      <c r="B21" s="13">
        <v>241</v>
      </c>
      <c r="C21" s="18">
        <v>231</v>
      </c>
      <c r="D21" s="24">
        <f>(Tabla102[[#This Row],[Columna3]]*100/Tabla102[[#This Row],[Columna2]])-100</f>
        <v>-4.1493775933609953</v>
      </c>
    </row>
    <row r="22" spans="1:4" ht="18" customHeight="1">
      <c r="A22" s="14" t="s">
        <v>14</v>
      </c>
      <c r="B22" s="15">
        <v>4716</v>
      </c>
      <c r="C22" s="17">
        <v>4057</v>
      </c>
      <c r="D22" s="23">
        <f>(Tabla102[[#This Row],[Columna3]]*100/Tabla102[[#This Row],[Columna2]])-100</f>
        <v>-13.973706530958438</v>
      </c>
    </row>
    <row r="23" spans="1:4" ht="18" customHeight="1">
      <c r="A23" s="12" t="s">
        <v>15</v>
      </c>
      <c r="B23" s="13">
        <v>12</v>
      </c>
      <c r="C23" s="18">
        <v>8</v>
      </c>
      <c r="D23" s="24">
        <f>(Tabla102[[#This Row],[Columna3]]*100/Tabla102[[#This Row],[Columna2]])-100</f>
        <v>-33.333333333333329</v>
      </c>
    </row>
    <row r="24" spans="1:4" ht="24.75" customHeight="1">
      <c r="A24" s="2" t="s">
        <v>20</v>
      </c>
      <c r="B24" s="2"/>
      <c r="C24" s="2"/>
      <c r="D24" s="2"/>
    </row>
    <row r="25" spans="1:4" ht="14.25" customHeight="1">
      <c r="A25" s="2" t="s">
        <v>21</v>
      </c>
      <c r="B25" s="2"/>
      <c r="C25" s="2"/>
      <c r="D25" s="2"/>
    </row>
    <row r="26" spans="1:4" ht="15" customHeight="1">
      <c r="A26" s="2" t="s">
        <v>22</v>
      </c>
      <c r="B26" s="2"/>
      <c r="C26" s="2"/>
      <c r="D26" s="2"/>
    </row>
    <row r="27" spans="1:4">
      <c r="A27" s="2"/>
      <c r="B27" s="2"/>
      <c r="C27" s="2"/>
      <c r="D27" s="2"/>
    </row>
    <row r="28" spans="1:4">
      <c r="A28" s="2"/>
      <c r="B28" s="2"/>
      <c r="C28" s="2"/>
      <c r="D28" s="2"/>
    </row>
  </sheetData>
  <pageMargins left="0.70866141732283472" right="0.70866141732283472" top="0.74803149606299213" bottom="0.74803149606299213" header="0.31496062992125984" footer="0.31496062992125984"/>
  <pageSetup paperSize="9" scale="97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1" sqref="L21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1,6,2-5</vt:lpstr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del CES</dc:creator>
  <cp:lastModifiedBy>Consejo Económico y Social</cp:lastModifiedBy>
  <cp:lastPrinted>2015-08-04T13:08:32Z</cp:lastPrinted>
  <dcterms:created xsi:type="dcterms:W3CDTF">2014-04-02T06:48:30Z</dcterms:created>
  <dcterms:modified xsi:type="dcterms:W3CDTF">2016-04-26T12:15:08Z</dcterms:modified>
</cp:coreProperties>
</file>