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270" windowHeight="9390"/>
  </bookViews>
  <sheets>
    <sheet name="1,8,3-1" sheetId="1" r:id="rId1"/>
  </sheets>
  <definedNames>
    <definedName name="_xlnm.Print_Area" localSheetId="0">'1,8,3-1'!$A$1:$I$16</definedName>
  </definedName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I10" l="1"/>
  <c r="I11"/>
  <c r="I13"/>
  <c r="I14"/>
  <c r="G9"/>
  <c r="I9" s="1"/>
  <c r="G12"/>
  <c r="I12" s="1"/>
  <c r="G15" l="1"/>
  <c r="I15" s="1"/>
</calcChain>
</file>

<file path=xl/sharedStrings.xml><?xml version="1.0" encoding="utf-8"?>
<sst xmlns="http://schemas.openxmlformats.org/spreadsheetml/2006/main" count="25" uniqueCount="19">
  <si>
    <t>(miles de euros)</t>
  </si>
  <si>
    <t>Presupuesto 2013</t>
  </si>
  <si>
    <t>Var.</t>
  </si>
  <si>
    <t>Importe</t>
  </si>
  <si>
    <t>% s/total</t>
  </si>
  <si>
    <t>A. Comunidades Autónomas</t>
  </si>
  <si>
    <t>Sistema de financiación y FFCI</t>
  </si>
  <si>
    <t>Otras transferencias</t>
  </si>
  <si>
    <t>B. Entidades Locales</t>
  </si>
  <si>
    <t>Sistema de financiación</t>
  </si>
  <si>
    <t>Total</t>
  </si>
  <si>
    <t>Fuente:  Elaboración propia a partir de los Presupuestos Generales del Estado.</t>
  </si>
  <si>
    <t>Presupuesto 2014</t>
  </si>
  <si>
    <t>CES. Informe de Situación Económica y Social de Castilla y León en 2015</t>
  </si>
  <si>
    <t>Presupuesto 2015</t>
  </si>
  <si>
    <t>14/15</t>
  </si>
  <si>
    <t>Transferencias corrientes y de capital a las Administraciones Territoriales en los Presupuestos General del Estado consolidados de 2013-2015</t>
  </si>
  <si>
    <t>13/14</t>
  </si>
  <si>
    <t>Cuadro. 1.8.3-1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</si>
</sst>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3" fillId="2" borderId="0" xfId="1"/>
    <xf numFmtId="0" fontId="1" fillId="3" borderId="1" xfId="2" applyBorder="1" applyAlignment="1">
      <alignment horizontal="center" vertical="top" wrapText="1"/>
    </xf>
    <xf numFmtId="0" fontId="0" fillId="0" borderId="0" xfId="0"/>
    <xf numFmtId="0" fontId="0" fillId="0" borderId="0" xfId="0"/>
    <xf numFmtId="0" fontId="3" fillId="2" borderId="0" xfId="1" applyBorder="1" applyAlignment="1">
      <alignment horizontal="center" vertical="top" wrapText="1"/>
    </xf>
    <xf numFmtId="0" fontId="1" fillId="3" borderId="1" xfId="2" applyBorder="1" applyAlignment="1">
      <alignment horizontal="right" vertical="top" wrapText="1" indent="1"/>
    </xf>
    <xf numFmtId="0" fontId="0" fillId="0" borderId="0" xfId="0"/>
    <xf numFmtId="0" fontId="0" fillId="0" borderId="0" xfId="0"/>
    <xf numFmtId="0" fontId="2" fillId="3" borderId="0" xfId="2" applyFont="1"/>
    <xf numFmtId="0" fontId="3" fillId="2" borderId="0" xfId="1" applyBorder="1" applyAlignment="1">
      <alignment horizontal="center" vertical="top" wrapText="1"/>
    </xf>
    <xf numFmtId="0" fontId="0" fillId="0" borderId="0" xfId="0"/>
    <xf numFmtId="0" fontId="0" fillId="3" borderId="1" xfId="2" applyFont="1" applyBorder="1" applyAlignment="1">
      <alignment horizontal="center" vertical="top" wrapText="1"/>
    </xf>
    <xf numFmtId="0" fontId="3" fillId="2" borderId="0" xfId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4" borderId="0" xfId="3" applyFont="1" applyAlignment="1">
      <alignment horizontal="left" vertical="center" indent="1"/>
    </xf>
    <xf numFmtId="4" fontId="2" fillId="0" borderId="0" xfId="0" applyNumberFormat="1" applyFont="1" applyAlignment="1">
      <alignment horizontal="right" vertical="center" indent="2"/>
    </xf>
    <xf numFmtId="10" fontId="2" fillId="0" borderId="0" xfId="0" applyNumberFormat="1" applyFont="1" applyAlignment="1">
      <alignment horizontal="right" vertical="center" indent="2"/>
    </xf>
    <xf numFmtId="10" fontId="2" fillId="0" borderId="0" xfId="0" applyNumberFormat="1" applyFont="1" applyAlignment="1">
      <alignment horizontal="right" vertical="center" indent="1"/>
    </xf>
    <xf numFmtId="4" fontId="0" fillId="0" borderId="0" xfId="0" applyNumberFormat="1" applyAlignment="1">
      <alignment horizontal="right" vertical="center" indent="2"/>
    </xf>
    <xf numFmtId="10" fontId="0" fillId="0" borderId="0" xfId="0" applyNumberFormat="1" applyAlignment="1">
      <alignment horizontal="right" vertical="center" indent="2"/>
    </xf>
    <xf numFmtId="10" fontId="0" fillId="0" borderId="0" xfId="0" applyNumberFormat="1" applyAlignment="1">
      <alignment horizontal="right" vertical="center" indent="1"/>
    </xf>
    <xf numFmtId="4" fontId="2" fillId="4" borderId="0" xfId="3" applyNumberFormat="1" applyFont="1" applyAlignment="1">
      <alignment horizontal="right" vertical="center" indent="2"/>
    </xf>
    <xf numFmtId="10" fontId="2" fillId="4" borderId="0" xfId="3" applyNumberFormat="1" applyFont="1" applyAlignment="1">
      <alignment horizontal="right" vertical="center" indent="2"/>
    </xf>
    <xf numFmtId="10" fontId="2" fillId="4" borderId="0" xfId="3" applyNumberFormat="1" applyFont="1" applyAlignment="1">
      <alignment horizontal="right" vertical="center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9">
    <dxf>
      <numFmt numFmtId="14" formatCode="0.00%"/>
      <alignment horizontal="right" vertical="center" textRotation="0" wrapText="0" indent="1" relativeIndent="255" justifyLastLine="0" shrinkToFit="0" mergeCell="0" readingOrder="0"/>
    </dxf>
    <dxf>
      <numFmt numFmtId="4" formatCode="#,##0.00"/>
      <alignment horizontal="right" vertical="center" textRotation="0" wrapText="0" indent="2" relativeIndent="255" justifyLastLine="0" shrinkToFit="0" mergeCell="0" readingOrder="0"/>
    </dxf>
    <dxf>
      <numFmt numFmtId="4" formatCode="#,##0.00"/>
      <alignment horizontal="right" vertical="center" textRotation="0" wrapText="0" indent="2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4" formatCode="0.00%"/>
      <alignment horizontal="right" vertical="center" textRotation="0" wrapText="0" indent="2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2" relativeIndent="0" justifyLastLine="0" shrinkToFit="0" mergeCell="0" readingOrder="0"/>
    </dxf>
    <dxf>
      <numFmt numFmtId="4" formatCode="#,##0.00"/>
      <alignment horizontal="right" vertical="center" textRotation="0" wrapText="0" indent="2" relativeIndent="0" justifyLastLine="0" shrinkToFit="0" mergeCell="0" readingOrder="0"/>
    </dxf>
    <dxf>
      <numFmt numFmtId="4" formatCode="#,##0.00"/>
      <alignment horizontal="right" vertical="center" textRotation="0" wrapText="0" indent="2" relativeIndent="255" justifyLastLine="0" shrinkToFit="0" mergeCell="0" readingOrder="0"/>
    </dxf>
    <dxf>
      <numFmt numFmtId="4" formatCode="#,##0.00"/>
      <alignment horizontal="right" vertical="center" textRotation="0" wrapText="0" indent="2" relativeIndent="255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9:I15" headerRowCount="0" totalsRowShown="0">
  <tableColumns count="9">
    <tableColumn id="1" name="Columna1" dataDxfId="8"/>
    <tableColumn id="4" name="Columna4" dataDxfId="7"/>
    <tableColumn id="7" name="Columna7" dataDxfId="6"/>
    <tableColumn id="10" name="Columna10" dataDxfId="5"/>
    <tableColumn id="9" name="Columna9" dataDxfId="4"/>
    <tableColumn id="3" name="Columna2" dataDxfId="3">
      <calculatedColumnFormula>D9/B9-1</calculatedColumnFormula>
    </tableColumn>
    <tableColumn id="6" name="Columna6" dataDxfId="2"/>
    <tableColumn id="8" name="Columna8" dataDxfId="1"/>
    <tableColumn id="5" name="Columna5" dataDxfId="0">
      <calculatedColumnFormula>Tabla2[[#This Row],[Columna6]]/Tabla2[[#This Row],[Columna10]]-1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H24" sqref="H24"/>
    </sheetView>
  </sheetViews>
  <sheetFormatPr baseColWidth="10" defaultRowHeight="15"/>
  <cols>
    <col min="1" max="1" width="32" customWidth="1"/>
    <col min="2" max="2" width="14.5703125" customWidth="1"/>
    <col min="3" max="3" width="12.28515625" style="4" customWidth="1"/>
    <col min="4" max="5" width="12.28515625" style="9" customWidth="1"/>
    <col min="6" max="6" width="11.7109375" style="12" customWidth="1"/>
    <col min="7" max="7" width="14.5703125" style="4" customWidth="1"/>
    <col min="8" max="8" width="12.140625" style="5" customWidth="1"/>
    <col min="9" max="9" width="9.85546875" customWidth="1"/>
    <col min="11" max="11" width="14.42578125" customWidth="1"/>
  </cols>
  <sheetData>
    <row r="1" spans="1:10">
      <c r="A1" s="2" t="s">
        <v>13</v>
      </c>
      <c r="B1" s="2"/>
      <c r="C1" s="2"/>
      <c r="D1" s="2"/>
      <c r="E1" s="2"/>
      <c r="F1" s="2"/>
      <c r="G1" s="2"/>
      <c r="H1" s="2"/>
      <c r="I1" s="2"/>
      <c r="J1" s="12"/>
    </row>
    <row r="2" spans="1:10">
      <c r="B2" s="4"/>
      <c r="I2" s="4"/>
      <c r="J2" s="12"/>
    </row>
    <row r="3" spans="1:10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2"/>
    </row>
    <row r="4" spans="1:10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2"/>
    </row>
    <row r="5" spans="1:10" s="4" customForma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2"/>
    </row>
    <row r="6" spans="1:10">
      <c r="A6" s="1"/>
      <c r="B6" s="4"/>
      <c r="J6" s="12"/>
    </row>
    <row r="7" spans="1:10" ht="16.5" customHeight="1">
      <c r="A7" s="15"/>
      <c r="B7" s="14" t="s">
        <v>1</v>
      </c>
      <c r="C7" s="14"/>
      <c r="D7" s="14" t="s">
        <v>12</v>
      </c>
      <c r="E7" s="14"/>
      <c r="F7" s="11" t="s">
        <v>2</v>
      </c>
      <c r="G7" s="14" t="s">
        <v>14</v>
      </c>
      <c r="H7" s="14"/>
      <c r="I7" s="6" t="s">
        <v>2</v>
      </c>
    </row>
    <row r="8" spans="1:10" ht="15.75" thickBot="1">
      <c r="A8" s="15"/>
      <c r="B8" s="3" t="s">
        <v>3</v>
      </c>
      <c r="C8" s="3" t="s">
        <v>4</v>
      </c>
      <c r="D8" s="3" t="s">
        <v>3</v>
      </c>
      <c r="E8" s="7" t="s">
        <v>4</v>
      </c>
      <c r="F8" s="13" t="s">
        <v>17</v>
      </c>
      <c r="G8" s="3" t="s">
        <v>3</v>
      </c>
      <c r="H8" s="7" t="s">
        <v>4</v>
      </c>
      <c r="I8" s="13" t="s">
        <v>15</v>
      </c>
    </row>
    <row r="9" spans="1:10" ht="16.5" customHeight="1">
      <c r="A9" s="16" t="s">
        <v>5</v>
      </c>
      <c r="B9" s="19">
        <v>24451.11</v>
      </c>
      <c r="C9" s="19">
        <v>60.25</v>
      </c>
      <c r="D9" s="19">
        <v>21127.48</v>
      </c>
      <c r="E9" s="19">
        <v>56.71</v>
      </c>
      <c r="F9" s="20">
        <f>D9/B9-1</f>
        <v>-0.13592961628326894</v>
      </c>
      <c r="G9" s="19">
        <f>G10+G11</f>
        <v>22790.43</v>
      </c>
      <c r="H9" s="19">
        <v>58.07</v>
      </c>
      <c r="I9" s="21">
        <f>Tabla2[[#This Row],[Columna6]]/Tabla2[[#This Row],[Columna10]]-1</f>
        <v>7.871028631904986E-2</v>
      </c>
    </row>
    <row r="10" spans="1:10" ht="17.25" customHeight="1">
      <c r="A10" s="17" t="s">
        <v>6</v>
      </c>
      <c r="B10" s="22">
        <v>20343.25</v>
      </c>
      <c r="C10" s="22">
        <v>50.13</v>
      </c>
      <c r="D10" s="22">
        <v>16473.62</v>
      </c>
      <c r="E10" s="22">
        <v>44.22</v>
      </c>
      <c r="F10" s="23">
        <f t="shared" ref="F10:F15" si="0">D10/B10-1</f>
        <v>-0.19021690241234812</v>
      </c>
      <c r="G10" s="22">
        <v>17514.13</v>
      </c>
      <c r="H10" s="22">
        <v>44.63</v>
      </c>
      <c r="I10" s="24">
        <f>Tabla2[[#This Row],[Columna6]]/Tabla2[[#This Row],[Columna10]]-1</f>
        <v>6.3162195073092731E-2</v>
      </c>
    </row>
    <row r="11" spans="1:10">
      <c r="A11" s="17" t="s">
        <v>7</v>
      </c>
      <c r="B11" s="22">
        <v>4107.8599999999997</v>
      </c>
      <c r="C11" s="22">
        <v>10.119999999999999</v>
      </c>
      <c r="D11" s="22">
        <v>4653.8599999999997</v>
      </c>
      <c r="E11" s="22">
        <v>12.49</v>
      </c>
      <c r="F11" s="23">
        <f t="shared" si="0"/>
        <v>0.13291592215898307</v>
      </c>
      <c r="G11" s="22">
        <v>5276.3</v>
      </c>
      <c r="H11" s="22">
        <v>13.44</v>
      </c>
      <c r="I11" s="24">
        <f>Tabla2[[#This Row],[Columna6]]/Tabla2[[#This Row],[Columna10]]-1</f>
        <v>0.13374704009145111</v>
      </c>
    </row>
    <row r="12" spans="1:10" ht="18" customHeight="1">
      <c r="A12" s="16" t="s">
        <v>8</v>
      </c>
      <c r="B12" s="19">
        <v>16133.07</v>
      </c>
      <c r="C12" s="19">
        <v>39.75</v>
      </c>
      <c r="D12" s="19">
        <v>16125.01</v>
      </c>
      <c r="E12" s="19">
        <v>43.29</v>
      </c>
      <c r="F12" s="20">
        <f t="shared" si="0"/>
        <v>-4.9959493140483424E-4</v>
      </c>
      <c r="G12" s="19">
        <f>G13+G14</f>
        <v>16456.73</v>
      </c>
      <c r="H12" s="19">
        <v>41.93</v>
      </c>
      <c r="I12" s="21">
        <f>Tabla2[[#This Row],[Columna6]]/Tabla2[[#This Row],[Columna10]]-1</f>
        <v>2.0571770188049454E-2</v>
      </c>
    </row>
    <row r="13" spans="1:10" ht="18" customHeight="1">
      <c r="A13" s="17" t="s">
        <v>9</v>
      </c>
      <c r="B13" s="22">
        <v>15542.56</v>
      </c>
      <c r="C13" s="22">
        <v>38.299999999999997</v>
      </c>
      <c r="D13" s="22">
        <v>15548.31</v>
      </c>
      <c r="E13" s="22">
        <v>41.74</v>
      </c>
      <c r="F13" s="23">
        <f>D13/B13-1</f>
        <v>3.6995192555155931E-4</v>
      </c>
      <c r="G13" s="22">
        <v>15850.98</v>
      </c>
      <c r="H13" s="22">
        <v>40.39</v>
      </c>
      <c r="I13" s="24">
        <f>Tabla2[[#This Row],[Columna6]]/Tabla2[[#This Row],[Columna10]]-1</f>
        <v>1.9466424325216058E-2</v>
      </c>
    </row>
    <row r="14" spans="1:10" ht="18.75" customHeight="1">
      <c r="A14" s="17" t="s">
        <v>7</v>
      </c>
      <c r="B14" s="22">
        <v>590.51</v>
      </c>
      <c r="C14" s="22">
        <v>1.46</v>
      </c>
      <c r="D14" s="22">
        <v>576.70000000000005</v>
      </c>
      <c r="E14" s="22">
        <v>1.55</v>
      </c>
      <c r="F14" s="23">
        <f t="shared" si="0"/>
        <v>-2.3386564156407053E-2</v>
      </c>
      <c r="G14" s="22">
        <v>605.75</v>
      </c>
      <c r="H14" s="22">
        <v>1.54</v>
      </c>
      <c r="I14" s="24">
        <f>Tabla2[[#This Row],[Columna6]]/Tabla2[[#This Row],[Columna10]]-1</f>
        <v>5.0372810820183744E-2</v>
      </c>
    </row>
    <row r="15" spans="1:10" ht="19.5" customHeight="1">
      <c r="A15" s="18" t="s">
        <v>10</v>
      </c>
      <c r="B15" s="25">
        <v>40584.18</v>
      </c>
      <c r="C15" s="25">
        <v>100</v>
      </c>
      <c r="D15" s="25">
        <v>37252.49</v>
      </c>
      <c r="E15" s="25">
        <v>100</v>
      </c>
      <c r="F15" s="26">
        <f t="shared" si="0"/>
        <v>-8.2093318135293192E-2</v>
      </c>
      <c r="G15" s="25">
        <f>G9+G12</f>
        <v>39247.160000000003</v>
      </c>
      <c r="H15" s="25">
        <v>100</v>
      </c>
      <c r="I15" s="27">
        <f>Tabla2[[#This Row],[Columna6]]/Tabla2[[#This Row],[Columna10]]-1</f>
        <v>5.3544608695955676E-2</v>
      </c>
    </row>
    <row r="16" spans="1:10" ht="21.75" customHeight="1">
      <c r="A16" t="s">
        <v>11</v>
      </c>
    </row>
    <row r="19" spans="1:13">
      <c r="A19" s="8"/>
      <c r="B19" s="8"/>
      <c r="C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G21" s="8"/>
      <c r="H21" s="8"/>
      <c r="I21" s="8"/>
      <c r="J21" s="8"/>
      <c r="K21" s="8"/>
      <c r="L21" s="8"/>
      <c r="M21" s="8"/>
    </row>
    <row r="25" spans="1:13">
      <c r="E25" s="12"/>
    </row>
  </sheetData>
  <mergeCells count="4">
    <mergeCell ref="G7:H7"/>
    <mergeCell ref="A7:A8"/>
    <mergeCell ref="B7:C7"/>
    <mergeCell ref="D7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1,8,3-1</vt:lpstr>
      <vt:lpstr>'1,8,3-1'!Área_de_impresión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2016-04-19T07:42:23Z</cp:lastPrinted>
  <dcterms:created xsi:type="dcterms:W3CDTF">2014-08-14T12:47:29Z</dcterms:created>
  <dcterms:modified xsi:type="dcterms:W3CDTF">2016-06-20T11:04:52Z</dcterms:modified>
</cp:coreProperties>
</file>