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Para Luismi WEB\1.8\1.8.1\1.8.1.3\"/>
    </mc:Choice>
  </mc:AlternateContent>
  <xr:revisionPtr revIDLastSave="0" documentId="13_ncr:1_{2E8EEB57-4830-4446-8575-32EDA92D36E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8.1-11 bi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" i="5" l="1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</calcChain>
</file>

<file path=xl/sharedStrings.xml><?xml version="1.0" encoding="utf-8"?>
<sst xmlns="http://schemas.openxmlformats.org/spreadsheetml/2006/main" count="68" uniqueCount="67">
  <si>
    <t>CES. Informe de Situación Económica y Social de Castilla y León en 2021</t>
  </si>
  <si>
    <t xml:space="preserve">Fuente:  Consejería de Economía y Hacienda de la Junta de Castilla y León. </t>
  </si>
  <si>
    <t>Total</t>
  </si>
  <si>
    <t>941A Transferencias a las Corporaciones Locales</t>
  </si>
  <si>
    <t>932A Gestión del Sistema Tributario</t>
  </si>
  <si>
    <t>931A Política económica y presupuestaria</t>
  </si>
  <si>
    <t>924A Comunicación social y participación ciudadana</t>
  </si>
  <si>
    <t>923C Administración General de Economía y Hacienda</t>
  </si>
  <si>
    <t>923A Gestión del Patrimonio y edificios administrativos</t>
  </si>
  <si>
    <t>921B Función Pública</t>
  </si>
  <si>
    <t>921A Servicios Generales</t>
  </si>
  <si>
    <t>912C Información y comunicación</t>
  </si>
  <si>
    <t>911F Asesoramiento Comunidad en materia socioeconómica</t>
  </si>
  <si>
    <t>911E Alto asesoramiento de la Comunidad</t>
  </si>
  <si>
    <t>911D Procurador del Común</t>
  </si>
  <si>
    <t>911C Direc.y Serv.Grales Instituciones Prop.Comunidad</t>
  </si>
  <si>
    <t>911B Control externo del Sector Público</t>
  </si>
  <si>
    <t>911A Actividad legislativa</t>
  </si>
  <si>
    <t>492A Consumo</t>
  </si>
  <si>
    <t>491A Comunicaciones</t>
  </si>
  <si>
    <t>467B Investigación y desarrollo en sectores</t>
  </si>
  <si>
    <t>456B Gestión medioambiental</t>
  </si>
  <si>
    <t>456A Ordenación y mejora del medio natural</t>
  </si>
  <si>
    <t>453A Infraestructura del transporte</t>
  </si>
  <si>
    <t>452A Abastecimiento y saneamiento de aguas</t>
  </si>
  <si>
    <t>451A Administración General de Infraestructuras básicas</t>
  </si>
  <si>
    <t>432A Ordenación y promoción turística</t>
  </si>
  <si>
    <t>431B Comercio interior</t>
  </si>
  <si>
    <t>431A Comercio exterior</t>
  </si>
  <si>
    <t>425A Planificación y producción energética</t>
  </si>
  <si>
    <t>423A Fomento de la Minería</t>
  </si>
  <si>
    <t>422A Desarrollo empresarial</t>
  </si>
  <si>
    <t>421A Administración General de Industria</t>
  </si>
  <si>
    <t>414A Reforma agraria</t>
  </si>
  <si>
    <t>413A Comercializ.,industr.y control calidad agroaliment</t>
  </si>
  <si>
    <t>412C Producción agraria</t>
  </si>
  <si>
    <t>412A Mejoras estructuras agrarias y sistemas product.</t>
  </si>
  <si>
    <t>411A Adm. General de Agricultura y Ganadería</t>
  </si>
  <si>
    <t>337A Patrimonio histórico</t>
  </si>
  <si>
    <t>336A Fomento y apoyo a la actividad deportiva</t>
  </si>
  <si>
    <t>334A Promoción, fomento y apoyo a la acción cultural</t>
  </si>
  <si>
    <t>331A Dirección y Servicios Grales. de Cultura y Turismo</t>
  </si>
  <si>
    <t>322C Enseñanza agraria</t>
  </si>
  <si>
    <t>322B Enseñanza universitaria</t>
  </si>
  <si>
    <t>322A Enseñanza escolar</t>
  </si>
  <si>
    <t>321A Administración General de Educación</t>
  </si>
  <si>
    <t>313B Salud pública</t>
  </si>
  <si>
    <t>312A Asistencia sanitaria</t>
  </si>
  <si>
    <t>311A Dirección y Servicios Generales de Sanidad</t>
  </si>
  <si>
    <t>261B Ordenación del territorio y urbanismo</t>
  </si>
  <si>
    <t>261A Arquitectura y vivienda</t>
  </si>
  <si>
    <t>241C Segur.y salud laboral,relac.labor.y econ. social</t>
  </si>
  <si>
    <t>241B Empleo y formación</t>
  </si>
  <si>
    <t>241A Dirección y Servicios Generales de Empleo</t>
  </si>
  <si>
    <t>232A Promoción de colectivos sociales</t>
  </si>
  <si>
    <t>231B Acción social</t>
  </si>
  <si>
    <t>231A Dir.y Serv.Gen.de Familia e Igualdad de Oportunid.</t>
  </si>
  <si>
    <t>% Total</t>
  </si>
  <si>
    <t>(millones de euros)</t>
  </si>
  <si>
    <t>Cuadro 1.8.1-11 bis</t>
  </si>
  <si>
    <t>Liquidación de Presupuestos de la Comunidad Autónoma de Castilla y León principales Gastos de inversión por programas, 2019-2020</t>
  </si>
  <si>
    <r>
      <t>Grupos de Programas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</si>
  <si>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t>% Var.19-20</t>
  </si>
  <si>
    <t>Aportación al crecimiento 2019-2020</t>
  </si>
  <si>
    <t>131A Adm. General de Protección Civil e Interior</t>
  </si>
  <si>
    <t>311B Admón. General de la Gerencia Regional de Salud</t>
  </si>
  <si>
    <r>
      <t xml:space="preserve">Notas:   </t>
    </r>
    <r>
      <rPr>
        <vertAlign val="superscript"/>
        <sz val="11"/>
        <color rgb="FF000000"/>
        <rFont val="Calibri"/>
        <family val="2"/>
        <scheme val="minor"/>
      </rPr>
      <t xml:space="preserve"> (1)</t>
    </r>
    <r>
      <rPr>
        <sz val="11"/>
        <color rgb="FF000000"/>
        <rFont val="Calibri"/>
        <family val="2"/>
        <scheme val="minor"/>
      </rPr>
      <t xml:space="preserve"> Capítulos 6 y 7 del Presupuesto de Gastos (Operaciones de Capital).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</si>
</sst>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4" borderId="0" xfId="0" applyFont="1" applyFill="1" applyAlignment="1">
      <alignment vertical="center"/>
    </xf>
    <xf numFmtId="0" fontId="6" fillId="2" borderId="0" xfId="1" applyFont="1"/>
    <xf numFmtId="0" fontId="1" fillId="2" borderId="0" xfId="1"/>
    <xf numFmtId="0" fontId="6" fillId="2" borderId="0" xfId="1" applyFont="1" applyAlignment="1">
      <alignment horizontal="left" vertical="center" indent="2"/>
    </xf>
    <xf numFmtId="0" fontId="6" fillId="2" borderId="0" xfId="1" applyFont="1" applyAlignment="1">
      <alignment horizontal="center" vertical="center"/>
    </xf>
    <xf numFmtId="0" fontId="6" fillId="2" borderId="0" xfId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0" fontId="5" fillId="5" borderId="0" xfId="0" applyFont="1" applyFill="1" applyAlignment="1">
      <alignment vertical="center"/>
    </xf>
    <xf numFmtId="2" fontId="5" fillId="5" borderId="0" xfId="0" applyNumberFormat="1" applyFont="1" applyFill="1" applyAlignment="1">
      <alignment horizontal="right" vertical="center" indent="1"/>
    </xf>
    <xf numFmtId="4" fontId="5" fillId="5" borderId="0" xfId="0" applyNumberFormat="1" applyFont="1" applyFill="1" applyAlignment="1">
      <alignment horizontal="right" vertical="center" indent="1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 indent="1"/>
    </xf>
    <xf numFmtId="2" fontId="3" fillId="3" borderId="1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3"/>
    </xf>
    <xf numFmtId="4" fontId="5" fillId="5" borderId="0" xfId="0" applyNumberFormat="1" applyFont="1" applyFill="1" applyAlignment="1">
      <alignment horizontal="right" vertical="center" indent="3"/>
    </xf>
    <xf numFmtId="4" fontId="3" fillId="3" borderId="1" xfId="0" applyNumberFormat="1" applyFont="1" applyFill="1" applyBorder="1" applyAlignment="1">
      <alignment horizontal="right" vertical="center" indent="3"/>
    </xf>
    <xf numFmtId="0" fontId="3" fillId="4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2">
    <cellStyle name="Énfasis1" xfId="1" builtinId="29"/>
    <cellStyle name="Normal" xfId="0" builtinId="0"/>
  </cellStyles>
  <dxfs count="0"/>
  <tableStyles count="1" defaultTableStyle="TableStyleMedium2" defaultPivotStyle="PivotStyleLight16">
    <tableStyle name="Invisible" pivot="0" table="0" count="0" xr9:uid="{E88FCEF5-5358-44CB-B63F-E3E316D06AA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A7BE0-5BC3-4439-A1EB-5F35EFC689E7}">
  <dimension ref="A1:G66"/>
  <sheetViews>
    <sheetView tabSelected="1" topLeftCell="A40" workbookViewId="0">
      <selection activeCell="K47" sqref="K47"/>
    </sheetView>
  </sheetViews>
  <sheetFormatPr baseColWidth="10" defaultRowHeight="15" x14ac:dyDescent="0.25"/>
  <cols>
    <col min="1" max="1" width="54.140625" customWidth="1"/>
    <col min="7" max="7" width="13.85546875" customWidth="1"/>
  </cols>
  <sheetData>
    <row r="1" spans="1:7" x14ac:dyDescent="0.25">
      <c r="A1" s="3" t="s">
        <v>0</v>
      </c>
      <c r="B1" s="4"/>
      <c r="C1" s="4"/>
      <c r="D1" s="4"/>
      <c r="E1" s="4"/>
      <c r="F1" s="4"/>
      <c r="G1" s="4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2" t="s">
        <v>59</v>
      </c>
      <c r="B3" s="2"/>
      <c r="C3" s="2"/>
      <c r="D3" s="2"/>
      <c r="E3" s="2"/>
      <c r="F3" s="2"/>
      <c r="G3" s="2"/>
    </row>
    <row r="4" spans="1:7" ht="15" customHeight="1" x14ac:dyDescent="0.25">
      <c r="A4" s="20" t="s">
        <v>60</v>
      </c>
      <c r="B4" s="20"/>
      <c r="C4" s="20"/>
      <c r="D4" s="20"/>
      <c r="E4" s="20"/>
      <c r="F4" s="20"/>
      <c r="G4" s="20"/>
    </row>
    <row r="5" spans="1:7" x14ac:dyDescent="0.25">
      <c r="A5" s="2" t="s">
        <v>58</v>
      </c>
      <c r="B5" s="2"/>
      <c r="C5" s="2"/>
      <c r="D5" s="2"/>
      <c r="E5" s="2"/>
      <c r="F5" s="2"/>
      <c r="G5" s="2"/>
    </row>
    <row r="6" spans="1:7" x14ac:dyDescent="0.25">
      <c r="A6" s="21"/>
      <c r="B6" s="21"/>
      <c r="C6" s="21"/>
      <c r="D6" s="21"/>
      <c r="E6" s="21"/>
      <c r="F6" s="21"/>
      <c r="G6" s="1"/>
    </row>
    <row r="7" spans="1:7" ht="45" x14ac:dyDescent="0.25">
      <c r="A7" s="5" t="s">
        <v>61</v>
      </c>
      <c r="B7" s="6">
        <v>2019</v>
      </c>
      <c r="C7" s="6" t="s">
        <v>57</v>
      </c>
      <c r="D7" s="6">
        <v>2020</v>
      </c>
      <c r="E7" s="6" t="s">
        <v>57</v>
      </c>
      <c r="F7" s="7" t="s">
        <v>62</v>
      </c>
      <c r="G7" s="7" t="s">
        <v>63</v>
      </c>
    </row>
    <row r="8" spans="1:7" x14ac:dyDescent="0.25">
      <c r="A8" s="8" t="s">
        <v>64</v>
      </c>
      <c r="B8" s="9">
        <v>9.0236654099999996</v>
      </c>
      <c r="C8" s="9">
        <v>0.80993036421128428</v>
      </c>
      <c r="D8" s="10">
        <v>9.1385638399999998</v>
      </c>
      <c r="E8" s="9">
        <v>0.77331310082859861</v>
      </c>
      <c r="F8" s="10">
        <f>((D8-B8)/B8)*100</f>
        <v>1.273301089739765</v>
      </c>
      <c r="G8" s="17">
        <v>0.16993488266915877</v>
      </c>
    </row>
    <row r="9" spans="1:7" x14ac:dyDescent="0.25">
      <c r="A9" s="11" t="s">
        <v>56</v>
      </c>
      <c r="B9" s="12">
        <v>0.15737763000000002</v>
      </c>
      <c r="C9" s="12">
        <v>1.41256258286519E-2</v>
      </c>
      <c r="D9" s="13">
        <v>0.14674479999999998</v>
      </c>
      <c r="E9" s="12">
        <v>1.2417670687134195E-2</v>
      </c>
      <c r="F9" s="13">
        <f t="shared" ref="F9:F64" si="0">((D9-B9)/B9)*100</f>
        <v>-6.756252461039117</v>
      </c>
      <c r="G9" s="18">
        <v>-1.572596525897799E-2</v>
      </c>
    </row>
    <row r="10" spans="1:7" x14ac:dyDescent="0.25">
      <c r="A10" s="11" t="s">
        <v>55</v>
      </c>
      <c r="B10" s="12">
        <v>11.674662919999999</v>
      </c>
      <c r="C10" s="12">
        <v>1.0478739582211054</v>
      </c>
      <c r="D10" s="13">
        <v>19.38443715</v>
      </c>
      <c r="E10" s="12">
        <v>1.6403276776018654</v>
      </c>
      <c r="F10" s="13">
        <f t="shared" si="0"/>
        <v>66.038516767728666</v>
      </c>
      <c r="G10" s="18">
        <v>11.402763111565159</v>
      </c>
    </row>
    <row r="11" spans="1:7" x14ac:dyDescent="0.25">
      <c r="A11" s="11" t="s">
        <v>54</v>
      </c>
      <c r="B11" s="12">
        <v>4.0595049200000002</v>
      </c>
      <c r="C11" s="12">
        <v>0.36436593656602567</v>
      </c>
      <c r="D11" s="13">
        <v>2.7251232299999999</v>
      </c>
      <c r="E11" s="12">
        <v>0.23060226224029381</v>
      </c>
      <c r="F11" s="13">
        <f t="shared" si="0"/>
        <v>-32.870552352970179</v>
      </c>
      <c r="G11" s="18">
        <v>-1.9735517354416714</v>
      </c>
    </row>
    <row r="12" spans="1:7" x14ac:dyDescent="0.25">
      <c r="A12" s="8" t="s">
        <v>53</v>
      </c>
      <c r="B12" s="9">
        <v>5.9682954299999995</v>
      </c>
      <c r="C12" s="9">
        <v>0.53569181388125553</v>
      </c>
      <c r="D12" s="10">
        <v>5.2979380000000003</v>
      </c>
      <c r="E12" s="9">
        <v>0.44831605211806064</v>
      </c>
      <c r="F12" s="10">
        <f t="shared" si="0"/>
        <v>-11.231974654445001</v>
      </c>
      <c r="G12" s="17">
        <v>-0.99145924982132894</v>
      </c>
    </row>
    <row r="13" spans="1:7" x14ac:dyDescent="0.25">
      <c r="A13" s="8" t="s">
        <v>52</v>
      </c>
      <c r="B13" s="9">
        <v>129.41547858999999</v>
      </c>
      <c r="C13" s="9">
        <v>11.615847989312398</v>
      </c>
      <c r="D13" s="10">
        <v>148.51508233000001</v>
      </c>
      <c r="E13" s="9">
        <v>12.567473494437714</v>
      </c>
      <c r="F13" s="10">
        <f t="shared" si="0"/>
        <v>14.758361169848394</v>
      </c>
      <c r="G13" s="17">
        <v>28.248331335635513</v>
      </c>
    </row>
    <row r="14" spans="1:7" x14ac:dyDescent="0.25">
      <c r="A14" s="8" t="s">
        <v>51</v>
      </c>
      <c r="B14" s="9">
        <v>44.993323859999997</v>
      </c>
      <c r="C14" s="9">
        <v>4.0384320035427894</v>
      </c>
      <c r="D14" s="10">
        <v>45.55053873</v>
      </c>
      <c r="E14" s="9">
        <v>3.8545256088848943</v>
      </c>
      <c r="F14" s="10">
        <f t="shared" si="0"/>
        <v>1.2384389998254353</v>
      </c>
      <c r="G14" s="17">
        <v>0.82412130048218113</v>
      </c>
    </row>
    <row r="15" spans="1:7" x14ac:dyDescent="0.25">
      <c r="A15" s="11" t="s">
        <v>50</v>
      </c>
      <c r="B15" s="12">
        <v>20.650363899999999</v>
      </c>
      <c r="C15" s="12">
        <v>1.853499215084766</v>
      </c>
      <c r="D15" s="13">
        <v>16.841720690000002</v>
      </c>
      <c r="E15" s="12">
        <v>1.4251608325004674</v>
      </c>
      <c r="F15" s="13">
        <f t="shared" si="0"/>
        <v>-18.443467768623663</v>
      </c>
      <c r="G15" s="18">
        <v>-5.6329867781486342</v>
      </c>
    </row>
    <row r="16" spans="1:7" x14ac:dyDescent="0.25">
      <c r="A16" s="11" t="s">
        <v>49</v>
      </c>
      <c r="B16" s="12">
        <v>0.51624270000000005</v>
      </c>
      <c r="C16" s="12">
        <v>4.63360085990175E-2</v>
      </c>
      <c r="D16" s="13">
        <v>0.29359483000000003</v>
      </c>
      <c r="E16" s="12">
        <v>2.4844246027015258E-2</v>
      </c>
      <c r="F16" s="13">
        <f t="shared" si="0"/>
        <v>-43.12852656318433</v>
      </c>
      <c r="G16" s="18">
        <v>-0.32929640261392645</v>
      </c>
    </row>
    <row r="17" spans="1:7" x14ac:dyDescent="0.25">
      <c r="A17" s="8" t="s">
        <v>48</v>
      </c>
      <c r="B17" s="9">
        <v>0.37533799000000001</v>
      </c>
      <c r="C17" s="9">
        <v>3.3688930288366191E-2</v>
      </c>
      <c r="D17" s="10">
        <v>0.49030130999999999</v>
      </c>
      <c r="E17" s="9">
        <v>4.1489716876172089E-2</v>
      </c>
      <c r="F17" s="10">
        <f t="shared" si="0"/>
        <v>30.629278960011476</v>
      </c>
      <c r="G17" s="17">
        <v>0.1700308550382883</v>
      </c>
    </row>
    <row r="18" spans="1:7" x14ac:dyDescent="0.25">
      <c r="A18" s="8" t="s">
        <v>65</v>
      </c>
      <c r="B18" s="9">
        <v>3.3595700000000001E-3</v>
      </c>
      <c r="C18" s="9">
        <v>3.0154240323204803E-4</v>
      </c>
      <c r="D18" s="10">
        <v>2.0927749999999998E-2</v>
      </c>
      <c r="E18" s="9">
        <v>1.7709241330709688E-3</v>
      </c>
      <c r="F18" s="10">
        <f t="shared" si="0"/>
        <v>522.92942251538136</v>
      </c>
      <c r="G18" s="17">
        <v>2.5983354228692735E-2</v>
      </c>
    </row>
    <row r="19" spans="1:7" x14ac:dyDescent="0.25">
      <c r="A19" s="8" t="s">
        <v>47</v>
      </c>
      <c r="B19" s="9">
        <v>66.088567449999999</v>
      </c>
      <c r="C19" s="9">
        <v>5.9318619510938317</v>
      </c>
      <c r="D19" s="10">
        <v>72.884647790000002</v>
      </c>
      <c r="E19" s="9">
        <v>6.1675613337166526</v>
      </c>
      <c r="F19" s="10">
        <f t="shared" si="0"/>
        <v>10.283291955362248</v>
      </c>
      <c r="G19" s="17">
        <v>10.051409015667796</v>
      </c>
    </row>
    <row r="20" spans="1:7" x14ac:dyDescent="0.25">
      <c r="A20" s="8" t="s">
        <v>46</v>
      </c>
      <c r="B20" s="9">
        <v>2.24092308</v>
      </c>
      <c r="C20" s="9">
        <v>0.20113685114504626</v>
      </c>
      <c r="D20" s="10">
        <v>1.86234718</v>
      </c>
      <c r="E20" s="9">
        <v>0.15759341377924832</v>
      </c>
      <c r="F20" s="10">
        <f t="shared" si="0"/>
        <v>-16.893748088845602</v>
      </c>
      <c r="G20" s="17">
        <v>-0.55991410107058082</v>
      </c>
    </row>
    <row r="21" spans="1:7" x14ac:dyDescent="0.25">
      <c r="A21" s="11" t="s">
        <v>45</v>
      </c>
      <c r="B21" s="12">
        <v>1.0405275199999999</v>
      </c>
      <c r="C21" s="12">
        <v>9.3393847727501714E-2</v>
      </c>
      <c r="D21" s="13">
        <v>1.9806879499999999</v>
      </c>
      <c r="E21" s="12">
        <v>0.16760751111504413</v>
      </c>
      <c r="F21" s="13">
        <f t="shared" si="0"/>
        <v>90.3542109102506</v>
      </c>
      <c r="G21" s="18">
        <v>1.3904981326745331</v>
      </c>
    </row>
    <row r="22" spans="1:7" x14ac:dyDescent="0.25">
      <c r="A22" s="11" t="s">
        <v>44</v>
      </c>
      <c r="B22" s="12">
        <v>35.954305909999995</v>
      </c>
      <c r="C22" s="12">
        <v>3.2271236529203517</v>
      </c>
      <c r="D22" s="13">
        <v>23.954851059999999</v>
      </c>
      <c r="E22" s="12">
        <v>2.0270800179797011</v>
      </c>
      <c r="F22" s="13">
        <f t="shared" si="0"/>
        <v>-33.374180216513594</v>
      </c>
      <c r="G22" s="18">
        <v>-17.747204657440605</v>
      </c>
    </row>
    <row r="23" spans="1:7" x14ac:dyDescent="0.25">
      <c r="A23" s="11" t="s">
        <v>43</v>
      </c>
      <c r="B23" s="12">
        <v>6.47446813</v>
      </c>
      <c r="C23" s="12">
        <v>0.58112397704751018</v>
      </c>
      <c r="D23" s="13">
        <v>5.8900098200000004</v>
      </c>
      <c r="E23" s="12">
        <v>0.49841767673366683</v>
      </c>
      <c r="F23" s="13">
        <f t="shared" si="0"/>
        <v>-9.0271246728648205</v>
      </c>
      <c r="G23" s="18">
        <v>-0.86441437306727831</v>
      </c>
    </row>
    <row r="24" spans="1:7" x14ac:dyDescent="0.25">
      <c r="A24" s="11" t="s">
        <v>42</v>
      </c>
      <c r="B24" s="12">
        <v>2.1230211899999998</v>
      </c>
      <c r="C24" s="12">
        <v>0.19055441968619866</v>
      </c>
      <c r="D24" s="13">
        <v>2.8970569400000001</v>
      </c>
      <c r="E24" s="12">
        <v>0.24515144007008563</v>
      </c>
      <c r="F24" s="13">
        <f t="shared" si="0"/>
        <v>36.459162708592672</v>
      </c>
      <c r="G24" s="18">
        <v>1.1447995795763626</v>
      </c>
    </row>
    <row r="25" spans="1:7" x14ac:dyDescent="0.25">
      <c r="A25" s="8" t="s">
        <v>41</v>
      </c>
      <c r="B25" s="9">
        <v>0.89709315000000001</v>
      </c>
      <c r="C25" s="9">
        <v>8.0519716622665452E-2</v>
      </c>
      <c r="D25" s="10">
        <v>1.3201147200000001</v>
      </c>
      <c r="E25" s="9">
        <v>0.11170923850247758</v>
      </c>
      <c r="F25" s="10">
        <f t="shared" si="0"/>
        <v>47.15469848365246</v>
      </c>
      <c r="G25" s="17">
        <v>0.62564928750091031</v>
      </c>
    </row>
    <row r="26" spans="1:7" x14ac:dyDescent="0.25">
      <c r="A26" s="8" t="s">
        <v>40</v>
      </c>
      <c r="B26" s="9">
        <v>22.608385390000002</v>
      </c>
      <c r="C26" s="9">
        <v>2.0292438805254611</v>
      </c>
      <c r="D26" s="10">
        <v>24.116578309999998</v>
      </c>
      <c r="E26" s="9">
        <v>2.0407655164207754</v>
      </c>
      <c r="F26" s="10">
        <f t="shared" si="0"/>
        <v>6.670944846274117</v>
      </c>
      <c r="G26" s="17">
        <v>2.2306187029940681</v>
      </c>
    </row>
    <row r="27" spans="1:7" x14ac:dyDescent="0.25">
      <c r="A27" s="8" t="s">
        <v>39</v>
      </c>
      <c r="B27" s="9">
        <v>6.5557737099999995</v>
      </c>
      <c r="C27" s="9">
        <v>0.5884216609741364</v>
      </c>
      <c r="D27" s="10">
        <v>4.2484569600000004</v>
      </c>
      <c r="E27" s="9">
        <v>0.35950806745958475</v>
      </c>
      <c r="F27" s="10">
        <f t="shared" si="0"/>
        <v>-35.195185985148946</v>
      </c>
      <c r="G27" s="17">
        <v>-3.412523575751504</v>
      </c>
    </row>
    <row r="28" spans="1:7" x14ac:dyDescent="0.25">
      <c r="A28" s="8" t="s">
        <v>38</v>
      </c>
      <c r="B28" s="9">
        <v>11.704039180000001</v>
      </c>
      <c r="C28" s="9">
        <v>1.050510661143911</v>
      </c>
      <c r="D28" s="10">
        <v>13.591907460000002</v>
      </c>
      <c r="E28" s="9">
        <v>1.1501588529766142</v>
      </c>
      <c r="F28" s="10">
        <f t="shared" si="0"/>
        <v>16.130057760110823</v>
      </c>
      <c r="G28" s="17">
        <v>2.7921589064065206</v>
      </c>
    </row>
    <row r="29" spans="1:7" x14ac:dyDescent="0.25">
      <c r="A29" s="11" t="s">
        <v>37</v>
      </c>
      <c r="B29" s="12">
        <v>1.66513698</v>
      </c>
      <c r="C29" s="12">
        <v>0.14945645027778992</v>
      </c>
      <c r="D29" s="13">
        <v>1.5101325700000001</v>
      </c>
      <c r="E29" s="12">
        <v>0.12778871175111919</v>
      </c>
      <c r="F29" s="13">
        <f t="shared" si="0"/>
        <v>-9.3088083359964706</v>
      </c>
      <c r="G29" s="18">
        <v>-0.22925166363502192</v>
      </c>
    </row>
    <row r="30" spans="1:7" x14ac:dyDescent="0.25">
      <c r="A30" s="11" t="s">
        <v>36</v>
      </c>
      <c r="B30" s="12">
        <v>126.66493911000001</v>
      </c>
      <c r="C30" s="12">
        <v>11.368969881404595</v>
      </c>
      <c r="D30" s="13">
        <v>121.57711257</v>
      </c>
      <c r="E30" s="12">
        <v>10.287959416530629</v>
      </c>
      <c r="F30" s="13">
        <f t="shared" si="0"/>
        <v>-4.016759946161244</v>
      </c>
      <c r="G30" s="18">
        <v>-7.5249000888517967</v>
      </c>
    </row>
    <row r="31" spans="1:7" x14ac:dyDescent="0.25">
      <c r="A31" s="11" t="s">
        <v>35</v>
      </c>
      <c r="B31" s="12">
        <v>23.371859100000002</v>
      </c>
      <c r="C31" s="12">
        <v>2.0977704173494858</v>
      </c>
      <c r="D31" s="13">
        <v>23.435923500000001</v>
      </c>
      <c r="E31" s="12">
        <v>1.9831679233054222</v>
      </c>
      <c r="F31" s="13">
        <f t="shared" si="0"/>
        <v>0.27410913152389943</v>
      </c>
      <c r="G31" s="18">
        <v>9.475130597754855E-2</v>
      </c>
    </row>
    <row r="32" spans="1:7" x14ac:dyDescent="0.25">
      <c r="A32" s="11" t="s">
        <v>34</v>
      </c>
      <c r="B32" s="12">
        <v>35.91219693</v>
      </c>
      <c r="C32" s="12">
        <v>3.2233441088040369</v>
      </c>
      <c r="D32" s="13">
        <v>54.543699109999999</v>
      </c>
      <c r="E32" s="12">
        <v>4.6155345443662377</v>
      </c>
      <c r="F32" s="13">
        <f t="shared" si="0"/>
        <v>51.880708429830932</v>
      </c>
      <c r="G32" s="18">
        <v>27.556008701846228</v>
      </c>
    </row>
    <row r="33" spans="1:7" x14ac:dyDescent="0.25">
      <c r="A33" s="11" t="s">
        <v>33</v>
      </c>
      <c r="B33" s="12">
        <v>53.649196740000001</v>
      </c>
      <c r="C33" s="12">
        <v>4.8153506896562819</v>
      </c>
      <c r="D33" s="13">
        <v>66.711385039999996</v>
      </c>
      <c r="E33" s="12">
        <v>5.6451745513935139</v>
      </c>
      <c r="F33" s="13">
        <f t="shared" si="0"/>
        <v>24.347407032584762</v>
      </c>
      <c r="G33" s="18">
        <v>19.318988398387635</v>
      </c>
    </row>
    <row r="34" spans="1:7" x14ac:dyDescent="0.25">
      <c r="A34" s="8" t="s">
        <v>32</v>
      </c>
      <c r="B34" s="9">
        <v>0.37147765000000005</v>
      </c>
      <c r="C34" s="9">
        <v>3.3342440648057227E-2</v>
      </c>
      <c r="D34" s="10">
        <v>0.34695087000000002</v>
      </c>
      <c r="E34" s="9">
        <v>2.9359279840067302E-2</v>
      </c>
      <c r="F34" s="10">
        <f t="shared" si="0"/>
        <v>-6.6024914284883689</v>
      </c>
      <c r="G34" s="17">
        <v>-3.6275129969593721E-2</v>
      </c>
    </row>
    <row r="35" spans="1:7" x14ac:dyDescent="0.25">
      <c r="A35" s="8" t="s">
        <v>31</v>
      </c>
      <c r="B35" s="9">
        <v>40.820539029999999</v>
      </c>
      <c r="C35" s="9">
        <v>3.6638984871081166</v>
      </c>
      <c r="D35" s="10">
        <v>62.924707240000004</v>
      </c>
      <c r="E35" s="9">
        <v>5.3247426320431739</v>
      </c>
      <c r="F35" s="10">
        <f t="shared" si="0"/>
        <v>54.149623535728217</v>
      </c>
      <c r="G35" s="17">
        <v>32.692084924621625</v>
      </c>
    </row>
    <row r="36" spans="1:7" x14ac:dyDescent="0.25">
      <c r="A36" s="8" t="s">
        <v>30</v>
      </c>
      <c r="B36" s="9">
        <v>8.1979444499999996</v>
      </c>
      <c r="C36" s="9">
        <v>0.7358167476837304</v>
      </c>
      <c r="D36" s="10">
        <v>2.5653964600000001</v>
      </c>
      <c r="E36" s="9">
        <v>0.21708604613056029</v>
      </c>
      <c r="F36" s="10">
        <f t="shared" si="0"/>
        <v>-68.706832845153016</v>
      </c>
      <c r="G36" s="17">
        <v>-8.3305436097695527</v>
      </c>
    </row>
    <row r="37" spans="1:7" x14ac:dyDescent="0.25">
      <c r="A37" s="8" t="s">
        <v>29</v>
      </c>
      <c r="B37" s="9">
        <v>1.8001754099999998</v>
      </c>
      <c r="C37" s="9">
        <v>0.16157699329695088</v>
      </c>
      <c r="D37" s="10">
        <v>0.52328222000000002</v>
      </c>
      <c r="E37" s="9">
        <v>4.4280589733963378E-2</v>
      </c>
      <c r="F37" s="10">
        <f t="shared" si="0"/>
        <v>-70.931598271304011</v>
      </c>
      <c r="G37" s="17">
        <v>-1.8885261915562939</v>
      </c>
    </row>
    <row r="38" spans="1:7" x14ac:dyDescent="0.25">
      <c r="A38" s="11" t="s">
        <v>28</v>
      </c>
      <c r="B38" s="12">
        <v>2.7865949799999998</v>
      </c>
      <c r="C38" s="12">
        <v>0.25011431436271925</v>
      </c>
      <c r="D38" s="13">
        <v>2.2054136500000001</v>
      </c>
      <c r="E38" s="12">
        <v>0.1866239923636861</v>
      </c>
      <c r="F38" s="13">
        <f t="shared" si="0"/>
        <v>-20.856325880555477</v>
      </c>
      <c r="G38" s="18">
        <v>-0.85956771666118859</v>
      </c>
    </row>
    <row r="39" spans="1:7" x14ac:dyDescent="0.25">
      <c r="A39" s="11" t="s">
        <v>27</v>
      </c>
      <c r="B39" s="12">
        <v>2.5698531</v>
      </c>
      <c r="C39" s="12">
        <v>0.23066037609793177</v>
      </c>
      <c r="D39" s="13">
        <v>4.0797920099999994</v>
      </c>
      <c r="E39" s="12">
        <v>0.34523549490122513</v>
      </c>
      <c r="F39" s="13">
        <f t="shared" si="0"/>
        <v>58.755845227106541</v>
      </c>
      <c r="G39" s="18">
        <v>2.2332010237950763</v>
      </c>
    </row>
    <row r="40" spans="1:7" x14ac:dyDescent="0.25">
      <c r="A40" s="11" t="s">
        <v>26</v>
      </c>
      <c r="B40" s="12">
        <v>20.25729187</v>
      </c>
      <c r="C40" s="12">
        <v>1.8182185438769927</v>
      </c>
      <c r="D40" s="13">
        <v>18.576074030000001</v>
      </c>
      <c r="E40" s="12">
        <v>1.5719232978910727</v>
      </c>
      <c r="F40" s="13">
        <f t="shared" si="0"/>
        <v>-8.2993217987335974</v>
      </c>
      <c r="G40" s="18">
        <v>-2.4865227173399655</v>
      </c>
    </row>
    <row r="41" spans="1:7" x14ac:dyDescent="0.25">
      <c r="A41" s="8" t="s">
        <v>25</v>
      </c>
      <c r="B41" s="9">
        <v>0.96621111999999998</v>
      </c>
      <c r="C41" s="9">
        <v>8.6723486384962592E-2</v>
      </c>
      <c r="D41" s="10">
        <v>0.74983186999999996</v>
      </c>
      <c r="E41" s="9">
        <v>6.3451415194119468E-2</v>
      </c>
      <c r="F41" s="10">
        <f t="shared" si="0"/>
        <v>-22.394613922472765</v>
      </c>
      <c r="G41" s="17">
        <v>-0.32002510792175759</v>
      </c>
    </row>
    <row r="42" spans="1:7" x14ac:dyDescent="0.25">
      <c r="A42" s="8" t="s">
        <v>24</v>
      </c>
      <c r="B42" s="9">
        <v>9.3023365699999996</v>
      </c>
      <c r="C42" s="9">
        <v>0.83494284238493821</v>
      </c>
      <c r="D42" s="10">
        <v>11.25789934</v>
      </c>
      <c r="E42" s="9">
        <v>0.95265308639914636</v>
      </c>
      <c r="F42" s="10">
        <f t="shared" si="0"/>
        <v>21.022274944412171</v>
      </c>
      <c r="G42" s="17">
        <v>2.8922791188019241</v>
      </c>
    </row>
    <row r="43" spans="1:7" x14ac:dyDescent="0.25">
      <c r="A43" s="8" t="s">
        <v>23</v>
      </c>
      <c r="B43" s="9">
        <v>72.000295870000002</v>
      </c>
      <c r="C43" s="9">
        <v>6.4624765223103857</v>
      </c>
      <c r="D43" s="10">
        <v>87.756840420000003</v>
      </c>
      <c r="E43" s="9">
        <v>7.4260590145541618</v>
      </c>
      <c r="F43" s="10">
        <f t="shared" si="0"/>
        <v>21.883999724736132</v>
      </c>
      <c r="G43" s="17">
        <v>23.303943747322034</v>
      </c>
    </row>
    <row r="44" spans="1:7" x14ac:dyDescent="0.25">
      <c r="A44" s="8" t="s">
        <v>22</v>
      </c>
      <c r="B44" s="9">
        <v>86.395776420000004</v>
      </c>
      <c r="C44" s="9">
        <v>7.7545608666542174</v>
      </c>
      <c r="D44" s="10">
        <v>105.66209354999999</v>
      </c>
      <c r="E44" s="9">
        <v>8.9412168732184476</v>
      </c>
      <c r="F44" s="10">
        <f t="shared" si="0"/>
        <v>22.300068276879305</v>
      </c>
      <c r="G44" s="17">
        <v>28.494900591360093</v>
      </c>
    </row>
    <row r="45" spans="1:7" x14ac:dyDescent="0.25">
      <c r="A45" s="8" t="s">
        <v>21</v>
      </c>
      <c r="B45" s="9">
        <v>18.861252760000003</v>
      </c>
      <c r="C45" s="9">
        <v>1.6929153091667981</v>
      </c>
      <c r="D45" s="10">
        <v>13.81881188</v>
      </c>
      <c r="E45" s="9">
        <v>1.1693596993780893</v>
      </c>
      <c r="F45" s="10">
        <f t="shared" si="0"/>
        <v>-26.734390043771416</v>
      </c>
      <c r="G45" s="17">
        <v>-7.4577746563549088</v>
      </c>
    </row>
    <row r="46" spans="1:7" x14ac:dyDescent="0.25">
      <c r="A46" s="11" t="s">
        <v>20</v>
      </c>
      <c r="B46" s="12">
        <v>60.217523249999999</v>
      </c>
      <c r="C46" s="12">
        <v>5.4048990428795136</v>
      </c>
      <c r="D46" s="13">
        <v>52.780040299999996</v>
      </c>
      <c r="E46" s="12">
        <v>4.466292224999262</v>
      </c>
      <c r="F46" s="13">
        <f t="shared" si="0"/>
        <v>-12.351027655392658</v>
      </c>
      <c r="G46" s="18">
        <v>-11.000044060324559</v>
      </c>
    </row>
    <row r="47" spans="1:7" x14ac:dyDescent="0.25">
      <c r="A47" s="8" t="s">
        <v>19</v>
      </c>
      <c r="B47" s="9">
        <v>69.937760449999999</v>
      </c>
      <c r="C47" s="9">
        <v>6.2773510784892945</v>
      </c>
      <c r="D47" s="10">
        <v>68.728221489999996</v>
      </c>
      <c r="E47" s="9">
        <v>5.8158409795457127</v>
      </c>
      <c r="F47" s="10">
        <f t="shared" si="0"/>
        <v>-1.7294505174564871</v>
      </c>
      <c r="G47" s="17">
        <v>-1.7889092240109503</v>
      </c>
    </row>
    <row r="48" spans="1:7" x14ac:dyDescent="0.25">
      <c r="A48" s="8" t="s">
        <v>18</v>
      </c>
      <c r="B48" s="9">
        <v>6.94216E-2</v>
      </c>
      <c r="C48" s="9">
        <v>6.2310224523418013E-3</v>
      </c>
      <c r="D48" s="10">
        <v>0.14546935999999999</v>
      </c>
      <c r="E48" s="9">
        <v>1.2309741861709389E-2</v>
      </c>
      <c r="F48" s="10">
        <f t="shared" si="0"/>
        <v>109.54481026078338</v>
      </c>
      <c r="G48" s="17">
        <v>0.1124747063371738</v>
      </c>
    </row>
    <row r="49" spans="1:7" x14ac:dyDescent="0.25">
      <c r="A49" s="11" t="s">
        <v>17</v>
      </c>
      <c r="B49" s="12">
        <v>0.182</v>
      </c>
      <c r="C49" s="12">
        <v>1.6335637414381227E-2</v>
      </c>
      <c r="D49" s="13">
        <v>0.182</v>
      </c>
      <c r="E49" s="12">
        <v>1.5400995913030131E-2</v>
      </c>
      <c r="F49" s="13">
        <f t="shared" si="0"/>
        <v>0</v>
      </c>
      <c r="G49" s="18">
        <v>0</v>
      </c>
    </row>
    <row r="50" spans="1:7" x14ac:dyDescent="0.25">
      <c r="A50" s="11" t="s">
        <v>16</v>
      </c>
      <c r="B50" s="12">
        <v>0.03</v>
      </c>
      <c r="C50" s="12">
        <v>2.6926874858870155E-3</v>
      </c>
      <c r="D50" s="13">
        <v>0.03</v>
      </c>
      <c r="E50" s="12">
        <v>2.5386256999500216E-3</v>
      </c>
      <c r="F50" s="13">
        <f t="shared" si="0"/>
        <v>0</v>
      </c>
      <c r="G50" s="18">
        <v>0</v>
      </c>
    </row>
    <row r="51" spans="1:7" x14ac:dyDescent="0.25">
      <c r="A51" s="11" t="s">
        <v>15</v>
      </c>
      <c r="B51" s="12">
        <v>1.0999999999999999E-2</v>
      </c>
      <c r="C51" s="12">
        <v>9.8731874482523908E-4</v>
      </c>
      <c r="D51" s="13">
        <v>1.0999999999999999E-2</v>
      </c>
      <c r="E51" s="12">
        <v>9.3082942331500803E-4</v>
      </c>
      <c r="F51" s="13">
        <f t="shared" si="0"/>
        <v>0</v>
      </c>
      <c r="G51" s="18">
        <v>0</v>
      </c>
    </row>
    <row r="52" spans="1:7" x14ac:dyDescent="0.25">
      <c r="A52" s="11" t="s">
        <v>14</v>
      </c>
      <c r="B52" s="12">
        <v>1.9E-2</v>
      </c>
      <c r="C52" s="12">
        <v>1.7053687410617765E-3</v>
      </c>
      <c r="D52" s="13">
        <v>1.9E-2</v>
      </c>
      <c r="E52" s="12">
        <v>1.6077962766350138E-3</v>
      </c>
      <c r="F52" s="13">
        <f t="shared" si="0"/>
        <v>0</v>
      </c>
      <c r="G52" s="18">
        <v>0</v>
      </c>
    </row>
    <row r="53" spans="1:7" x14ac:dyDescent="0.25">
      <c r="A53" s="11" t="s">
        <v>13</v>
      </c>
      <c r="B53" s="12">
        <v>0.1081</v>
      </c>
      <c r="C53" s="12">
        <v>9.7026505741462134E-3</v>
      </c>
      <c r="D53" s="13">
        <v>0.1081</v>
      </c>
      <c r="E53" s="12">
        <v>9.14751460548658E-3</v>
      </c>
      <c r="F53" s="13">
        <f t="shared" si="0"/>
        <v>0</v>
      </c>
      <c r="G53" s="18">
        <v>0</v>
      </c>
    </row>
    <row r="54" spans="1:7" x14ac:dyDescent="0.25">
      <c r="A54" s="11" t="s">
        <v>12</v>
      </c>
      <c r="B54" s="12">
        <v>2.0500000000000001E-2</v>
      </c>
      <c r="C54" s="12">
        <v>1.8400031153561274E-3</v>
      </c>
      <c r="D54" s="13">
        <v>2.0500000000000001E-2</v>
      </c>
      <c r="E54" s="12">
        <v>1.7347275616325152E-3</v>
      </c>
      <c r="F54" s="13">
        <f t="shared" si="0"/>
        <v>0</v>
      </c>
      <c r="G54" s="18">
        <v>0</v>
      </c>
    </row>
    <row r="55" spans="1:7" x14ac:dyDescent="0.25">
      <c r="A55" s="8" t="s">
        <v>11</v>
      </c>
      <c r="B55" s="9">
        <v>0.45769449000000001</v>
      </c>
      <c r="C55" s="9">
        <v>4.1080940852747994E-2</v>
      </c>
      <c r="D55" s="10">
        <v>2.6310587200000004</v>
      </c>
      <c r="E55" s="9">
        <v>0.22264244282232032</v>
      </c>
      <c r="F55" s="10">
        <f t="shared" si="0"/>
        <v>474.85042478881496</v>
      </c>
      <c r="G55" s="17">
        <v>3.2144076766096452</v>
      </c>
    </row>
    <row r="56" spans="1:7" x14ac:dyDescent="0.25">
      <c r="A56" s="8" t="s">
        <v>10</v>
      </c>
      <c r="B56" s="9">
        <v>3.17464696</v>
      </c>
      <c r="C56" s="9">
        <v>0.2849444047100419</v>
      </c>
      <c r="D56" s="10">
        <v>4.0109342799999999</v>
      </c>
      <c r="E56" s="9">
        <v>0.33940869480061792</v>
      </c>
      <c r="F56" s="10">
        <f t="shared" si="0"/>
        <v>26.342687251120349</v>
      </c>
      <c r="G56" s="17">
        <v>1.2368697083320019</v>
      </c>
    </row>
    <row r="57" spans="1:7" x14ac:dyDescent="0.25">
      <c r="A57" s="8" t="s">
        <v>9</v>
      </c>
      <c r="B57" s="9">
        <v>1.0920519499999999</v>
      </c>
      <c r="C57" s="9">
        <v>9.8018487323450434E-2</v>
      </c>
      <c r="D57" s="10">
        <v>1.12170401</v>
      </c>
      <c r="E57" s="9">
        <v>9.4919554250766536E-2</v>
      </c>
      <c r="F57" s="10">
        <f t="shared" si="0"/>
        <v>2.7152609360754401</v>
      </c>
      <c r="G57" s="17">
        <v>4.3855423759914407E-2</v>
      </c>
    </row>
    <row r="58" spans="1:7" x14ac:dyDescent="0.25">
      <c r="A58" s="8" t="s">
        <v>8</v>
      </c>
      <c r="B58" s="9">
        <v>0.66643412999999996</v>
      </c>
      <c r="C58" s="9">
        <v>5.9816628067300016E-2</v>
      </c>
      <c r="D58" s="10">
        <v>1.8833619799999999</v>
      </c>
      <c r="E58" s="9">
        <v>0.15937170415789198</v>
      </c>
      <c r="F58" s="10">
        <f t="shared" si="0"/>
        <v>182.60287029417296</v>
      </c>
      <c r="G58" s="17">
        <v>1.7998373990539405</v>
      </c>
    </row>
    <row r="59" spans="1:7" x14ac:dyDescent="0.25">
      <c r="A59" s="8" t="s">
        <v>7</v>
      </c>
      <c r="B59" s="9">
        <v>1.2487556899999999</v>
      </c>
      <c r="C59" s="9">
        <v>0.11208362731310684</v>
      </c>
      <c r="D59" s="10">
        <v>1.5489720200000001</v>
      </c>
      <c r="E59" s="9">
        <v>0.13107533928251666</v>
      </c>
      <c r="F59" s="10">
        <f t="shared" si="0"/>
        <v>24.041238202486213</v>
      </c>
      <c r="G59" s="17">
        <v>0.44402022563681159</v>
      </c>
    </row>
    <row r="60" spans="1:7" x14ac:dyDescent="0.25">
      <c r="A60" s="8" t="s">
        <v>6</v>
      </c>
      <c r="B60" s="9">
        <v>1.0298750000000001E-2</v>
      </c>
      <c r="C60" s="9">
        <v>9.2437717484263016E-4</v>
      </c>
      <c r="D60" s="10"/>
      <c r="E60" s="9">
        <v>0</v>
      </c>
      <c r="F60" s="10">
        <f t="shared" si="0"/>
        <v>-100</v>
      </c>
      <c r="G60" s="17">
        <v>-1.5231860634553455E-2</v>
      </c>
    </row>
    <row r="61" spans="1:7" x14ac:dyDescent="0.25">
      <c r="A61" s="11" t="s">
        <v>5</v>
      </c>
      <c r="B61" s="12">
        <v>0.22974647000000001</v>
      </c>
      <c r="C61" s="12">
        <v>2.0621181489857223E-2</v>
      </c>
      <c r="D61" s="13">
        <v>0.26285866999999996</v>
      </c>
      <c r="E61" s="12">
        <v>2.2243325837222726E-2</v>
      </c>
      <c r="F61" s="13">
        <f t="shared" si="0"/>
        <v>14.412495652272678</v>
      </c>
      <c r="G61" s="18">
        <v>4.8972973972905461E-2</v>
      </c>
    </row>
    <row r="62" spans="1:7" x14ac:dyDescent="0.25">
      <c r="A62" s="11" t="s">
        <v>4</v>
      </c>
      <c r="B62" s="12">
        <v>0.23753776000000001</v>
      </c>
      <c r="C62" s="12">
        <v>2.1320498459254444E-2</v>
      </c>
      <c r="D62" s="13">
        <v>0.11495938999999999</v>
      </c>
      <c r="E62" s="12">
        <v>9.7279620634859176E-3</v>
      </c>
      <c r="F62" s="13">
        <f t="shared" si="0"/>
        <v>-51.603740811566134</v>
      </c>
      <c r="G62" s="18">
        <v>-0.18129352092736772</v>
      </c>
    </row>
    <row r="63" spans="1:7" x14ac:dyDescent="0.25">
      <c r="A63" s="8" t="s">
        <v>3</v>
      </c>
      <c r="B63" s="9">
        <v>88.298281200000005</v>
      </c>
      <c r="C63" s="9">
        <v>7.925322560419092</v>
      </c>
      <c r="D63" s="10">
        <v>68.746601560000002</v>
      </c>
      <c r="E63" s="9">
        <v>5.8173963168146754</v>
      </c>
      <c r="F63" s="10">
        <f t="shared" si="0"/>
        <v>-22.142763567180289</v>
      </c>
      <c r="G63" s="17">
        <v>-28.91695200368164</v>
      </c>
    </row>
    <row r="64" spans="1:7" ht="15.75" thickBot="1" x14ac:dyDescent="0.3">
      <c r="A64" s="14" t="s">
        <v>2</v>
      </c>
      <c r="B64" s="15">
        <v>1114.12854842</v>
      </c>
      <c r="C64" s="16">
        <v>100</v>
      </c>
      <c r="D64" s="15">
        <v>1181.74175896</v>
      </c>
      <c r="E64" s="16">
        <v>100</v>
      </c>
      <c r="F64" s="15">
        <f t="shared" si="0"/>
        <v>6.0687081967233985</v>
      </c>
      <c r="G64" s="19">
        <v>100</v>
      </c>
    </row>
    <row r="65" spans="1:7" ht="17.25" x14ac:dyDescent="0.25">
      <c r="A65" s="22" t="s">
        <v>66</v>
      </c>
      <c r="B65" s="22"/>
      <c r="C65" s="22"/>
      <c r="D65" s="22"/>
      <c r="E65" s="22"/>
      <c r="F65" s="22"/>
      <c r="G65" s="22"/>
    </row>
    <row r="66" spans="1:7" x14ac:dyDescent="0.25">
      <c r="A66" s="23" t="s">
        <v>1</v>
      </c>
      <c r="B66" s="23"/>
      <c r="C66" s="23"/>
      <c r="D66" s="23"/>
      <c r="E66" s="23"/>
      <c r="F66" s="23"/>
      <c r="G66" s="23"/>
    </row>
  </sheetData>
  <mergeCells count="4">
    <mergeCell ref="A4:G4"/>
    <mergeCell ref="A6:F6"/>
    <mergeCell ref="A65:G65"/>
    <mergeCell ref="A66:G6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1.8.1-11 bis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2022-01-19T13:13:08Z</dcterms:created>
  <dcterms:modified xsi:type="dcterms:W3CDTF">2022-06-21T10:16:58Z</dcterms:modified>
</cp:coreProperties>
</file>