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10\1.10.7\1.10.7.1\"/>
    </mc:Choice>
  </mc:AlternateContent>
  <xr:revisionPtr revIDLastSave="0" documentId="13_ncr:1_{0DBF0CAC-1893-4CB1-A0F0-43ECB8EED0B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10.7-1" sheetId="2" r:id="rId1"/>
    <sheet name="Histórico" sheetId="1" r:id="rId2"/>
  </sheets>
  <definedNames>
    <definedName name="_xlnm.Print_Area" localSheetId="0">'1.10.7-1'!$A$1:$G$18</definedName>
    <definedName name="_xlnm.Print_Area" localSheetId="1">Histórico!$A$1:$F$18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</calcChain>
</file>

<file path=xl/sharedStrings.xml><?xml version="1.0" encoding="utf-8"?>
<sst xmlns="http://schemas.openxmlformats.org/spreadsheetml/2006/main" count="42" uniqueCount="17">
  <si>
    <t>Provincia</t>
  </si>
  <si>
    <t>Cuadro 1.10.7-1</t>
  </si>
  <si>
    <t>Fuente:  Ministerio de Transportes, Movilidad y Agenda Urbana. Base de datos.</t>
  </si>
  <si>
    <t xml:space="preserve"> (miles de toneladas)</t>
  </si>
  <si>
    <t>Toneladas transportadas, según tipo de desplazamiento, con origen o destino Castilla y León</t>
  </si>
  <si>
    <t>Total</t>
  </si>
  <si>
    <t>Intra-Regional</t>
  </si>
  <si>
    <t>Intra-Municipal</t>
  </si>
  <si>
    <t>Inter-Municipal</t>
  </si>
  <si>
    <t>Inter-Regional</t>
  </si>
  <si>
    <t>Expedido</t>
  </si>
  <si>
    <t>Recibido</t>
  </si>
  <si>
    <t>Nacional</t>
  </si>
  <si>
    <t>Internacional</t>
  </si>
  <si>
    <t>Var. 20-21</t>
  </si>
  <si>
    <t>CES. Informe de Situación Económica y Social de Castilla y León en 2022</t>
  </si>
  <si>
    <t>Toneladas transportadas, según tipo de desplazamiento, con origen o destino Castilla y León,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</si>
</sst>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2"/>
        <bgColor theme="0" tint="-0.14999847407452621"/>
      </patternFill>
    </fill>
    <fill>
      <patternFill patternType="solid">
        <fgColor rgb="FFDADADA"/>
        <bgColor indexed="64"/>
      </patternFill>
    </fill>
    <fill>
      <patternFill patternType="solid">
        <fgColor rgb="FFDADADA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4" fillId="3" borderId="0" xfId="2" applyFont="1"/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 indent="3"/>
    </xf>
    <xf numFmtId="0" fontId="1" fillId="6" borderId="0" xfId="0" applyFont="1" applyFill="1" applyAlignment="1">
      <alignment horizontal="left" vertical="center" wrapText="1" indent="1"/>
    </xf>
    <xf numFmtId="3" fontId="6" fillId="6" borderId="0" xfId="0" applyNumberFormat="1" applyFont="1" applyFill="1" applyAlignment="1">
      <alignment horizontal="center" vertical="center" wrapText="1"/>
    </xf>
    <xf numFmtId="2" fontId="1" fillId="6" borderId="0" xfId="0" applyNumberFormat="1" applyFont="1" applyFill="1" applyAlignment="1">
      <alignment horizontal="right" vertical="center" indent="3"/>
    </xf>
    <xf numFmtId="0" fontId="4" fillId="6" borderId="0" xfId="0" applyFont="1" applyFill="1" applyAlignment="1">
      <alignment horizontal="left" vertical="center" wrapText="1" indent="1"/>
    </xf>
    <xf numFmtId="3" fontId="5" fillId="6" borderId="0" xfId="0" applyNumberFormat="1" applyFont="1" applyFill="1" applyAlignment="1">
      <alignment horizontal="center" vertical="center" wrapText="1"/>
    </xf>
    <xf numFmtId="3" fontId="5" fillId="8" borderId="0" xfId="0" applyNumberFormat="1" applyFont="1" applyFill="1" applyAlignment="1">
      <alignment horizontal="center" vertical="center" wrapText="1"/>
    </xf>
    <xf numFmtId="2" fontId="4" fillId="6" borderId="0" xfId="0" applyNumberFormat="1" applyFont="1" applyFill="1" applyAlignment="1">
      <alignment horizontal="right" vertical="center" indent="3"/>
    </xf>
    <xf numFmtId="3" fontId="6" fillId="8" borderId="0" xfId="0" applyNumberFormat="1" applyFont="1" applyFill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 indent="1"/>
    </xf>
    <xf numFmtId="0" fontId="4" fillId="7" borderId="2" xfId="0" applyFont="1" applyFill="1" applyBorder="1" applyAlignment="1">
      <alignment horizontal="left" vertical="center" wrapText="1" indent="1"/>
    </xf>
    <xf numFmtId="3" fontId="5" fillId="7" borderId="2" xfId="0" applyNumberFormat="1" applyFont="1" applyFill="1" applyBorder="1" applyAlignment="1">
      <alignment horizontal="center" vertical="center" wrapText="1"/>
    </xf>
    <xf numFmtId="2" fontId="4" fillId="7" borderId="2" xfId="0" applyNumberFormat="1" applyFont="1" applyFill="1" applyBorder="1" applyAlignment="1">
      <alignment horizontal="right" vertical="center" indent="3"/>
    </xf>
    <xf numFmtId="0" fontId="4" fillId="7" borderId="0" xfId="0" applyFont="1" applyFill="1" applyAlignment="1">
      <alignment horizontal="left" vertical="center" wrapText="1" indent="1"/>
    </xf>
    <xf numFmtId="0" fontId="1" fillId="7" borderId="0" xfId="0" applyFont="1" applyFill="1" applyAlignment="1">
      <alignment horizontal="left" vertical="center" wrapText="1" indent="1"/>
    </xf>
    <xf numFmtId="3" fontId="6" fillId="7" borderId="0" xfId="0" applyNumberFormat="1" applyFont="1" applyFill="1" applyAlignment="1">
      <alignment horizontal="center" vertical="center" wrapText="1"/>
    </xf>
    <xf numFmtId="3" fontId="6" fillId="9" borderId="0" xfId="0" applyNumberFormat="1" applyFont="1" applyFill="1" applyAlignment="1">
      <alignment horizontal="center" vertical="center" wrapText="1"/>
    </xf>
    <xf numFmtId="2" fontId="1" fillId="7" borderId="0" xfId="0" applyNumberFormat="1" applyFont="1" applyFill="1" applyAlignment="1">
      <alignment horizontal="right" vertical="center" indent="3"/>
    </xf>
    <xf numFmtId="0" fontId="4" fillId="7" borderId="0" xfId="3" applyFont="1" applyFill="1" applyBorder="1" applyAlignment="1">
      <alignment horizontal="left" vertical="center" wrapText="1" indent="1"/>
    </xf>
    <xf numFmtId="3" fontId="6" fillId="7" borderId="0" xfId="3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0" xfId="1" applyFont="1" applyBorder="1" applyAlignment="1">
      <alignment horizontal="left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0" xfId="1" applyFont="1"/>
    <xf numFmtId="2" fontId="1" fillId="7" borderId="3" xfId="0" applyNumberFormat="1" applyFont="1" applyFill="1" applyBorder="1" applyAlignment="1">
      <alignment horizontal="right" vertical="center" indent="3"/>
    </xf>
    <xf numFmtId="4" fontId="5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0" fillId="6" borderId="0" xfId="0" applyNumberFormat="1" applyFill="1" applyAlignment="1">
      <alignment horizontal="center" vertical="center" wrapText="1"/>
    </xf>
    <xf numFmtId="3" fontId="4" fillId="8" borderId="0" xfId="0" applyNumberFormat="1" applyFont="1" applyFill="1" applyAlignment="1">
      <alignment horizontal="center" vertical="center" wrapText="1"/>
    </xf>
    <xf numFmtId="3" fontId="0" fillId="8" borderId="0" xfId="0" applyNumberFormat="1" applyFill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 wrapText="1"/>
    </xf>
    <xf numFmtId="3" fontId="0" fillId="9" borderId="0" xfId="0" applyNumberFormat="1" applyFill="1" applyAlignment="1">
      <alignment horizontal="center" vertical="center" wrapText="1"/>
    </xf>
    <xf numFmtId="3" fontId="0" fillId="7" borderId="3" xfId="3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left" vertical="center" wrapText="1" indent="1"/>
    </xf>
    <xf numFmtId="0" fontId="4" fillId="10" borderId="2" xfId="0" applyFont="1" applyFill="1" applyBorder="1" applyAlignment="1">
      <alignment horizontal="left" vertical="center" wrapText="1" indent="1"/>
    </xf>
    <xf numFmtId="3" fontId="5" fillId="10" borderId="2" xfId="0" applyNumberFormat="1" applyFont="1" applyFill="1" applyBorder="1" applyAlignment="1">
      <alignment horizontal="center" vertical="center" wrapText="1"/>
    </xf>
    <xf numFmtId="2" fontId="4" fillId="10" borderId="2" xfId="0" applyNumberFormat="1" applyFont="1" applyFill="1" applyBorder="1" applyAlignment="1">
      <alignment horizontal="right" vertical="center" indent="3"/>
    </xf>
    <xf numFmtId="0" fontId="4" fillId="10" borderId="0" xfId="0" applyFont="1" applyFill="1" applyAlignment="1">
      <alignment horizontal="left" vertical="center" wrapText="1" indent="1"/>
    </xf>
    <xf numFmtId="0" fontId="1" fillId="10" borderId="0" xfId="0" applyFont="1" applyFill="1" applyAlignment="1">
      <alignment horizontal="left" vertical="center" wrapText="1" indent="1"/>
    </xf>
    <xf numFmtId="3" fontId="6" fillId="10" borderId="0" xfId="0" applyNumberFormat="1" applyFont="1" applyFill="1" applyAlignment="1">
      <alignment horizontal="center" vertical="center" wrapText="1"/>
    </xf>
    <xf numFmtId="3" fontId="6" fillId="11" borderId="0" xfId="0" applyNumberFormat="1" applyFont="1" applyFill="1" applyAlignment="1">
      <alignment horizontal="center" vertical="center" wrapText="1"/>
    </xf>
    <xf numFmtId="2" fontId="1" fillId="10" borderId="0" xfId="0" applyNumberFormat="1" applyFont="1" applyFill="1" applyAlignment="1">
      <alignment horizontal="right" vertical="center" indent="3"/>
    </xf>
    <xf numFmtId="0" fontId="4" fillId="10" borderId="0" xfId="3" applyFont="1" applyFill="1" applyBorder="1" applyAlignment="1">
      <alignment horizontal="left" vertical="center" wrapText="1" indent="1"/>
    </xf>
    <xf numFmtId="3" fontId="6" fillId="10" borderId="0" xfId="3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 wrapText="1"/>
    </xf>
    <xf numFmtId="3" fontId="5" fillId="11" borderId="1" xfId="0" applyNumberFormat="1" applyFont="1" applyFill="1" applyBorder="1" applyAlignment="1">
      <alignment horizontal="center" vertical="center" wrapText="1"/>
    </xf>
    <xf numFmtId="2" fontId="4" fillId="10" borderId="0" xfId="0" applyNumberFormat="1" applyFont="1" applyFill="1" applyAlignment="1">
      <alignment horizontal="right" vertical="center" indent="3"/>
    </xf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40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vertical="center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DAD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4B44ED-21EA-413E-A590-C127D92ED694}" name="Tabla13252" displayName="Tabla13252" ref="A8:G17" headerRowCount="0" totalsRowShown="0" headerRowDxfId="39" dataDxfId="37" headerRowBorderDxfId="38" tableBorderDxfId="36">
  <tableColumns count="7">
    <tableColumn id="1" xr3:uid="{3A09D11F-F2DE-47A3-B30F-C18C2ACF4967}" name="Columna1" headerRowDxfId="35" dataDxfId="34"/>
    <tableColumn id="7" xr3:uid="{A053ED78-162E-4455-B607-5BB8F0CC6441}" name="Columna7" headerRowDxfId="33" dataDxfId="32"/>
    <tableColumn id="6" xr3:uid="{F126D62E-2348-485F-A2B4-0918B8CCB568}" name="Columna6" headerRowDxfId="31" dataDxfId="30"/>
    <tableColumn id="3" xr3:uid="{DCFDA756-3C5F-47BA-9DA5-5CE89899965C}" name="Columna3" headerRowDxfId="29" dataDxfId="28" dataCellStyle="40% - Énfasis4"/>
    <tableColumn id="2" xr3:uid="{633BD597-EEA4-4219-8CD8-955B10DDE95A}" name="Columna2" headerRowDxfId="27" dataDxfId="26"/>
    <tableColumn id="4" xr3:uid="{B3CAB18B-55DC-4C65-A69C-BF4F6F96571A}" name="Columna4" headerRowDxfId="25" dataDxfId="24"/>
    <tableColumn id="5" xr3:uid="{8C810FBC-B4FF-4F3B-855B-B3D5038B78B9}" name="Columna5" headerRowDxfId="23" dataDxfId="22">
      <calculatedColumnFormula>(Tabla13252[[#This Row],[Columna4]]*100/Tabla13252[[#This Row],[Columna2]])-100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1325" displayName="Tabla1325" ref="A8:I17" headerRowCount="0" totalsRowShown="0" headerRowDxfId="21" dataDxfId="19" headerRowBorderDxfId="20" tableBorderDxfId="18">
  <tableColumns count="9">
    <tableColumn id="1" xr3:uid="{00000000-0010-0000-0000-000001000000}" name="Columna1" headerRowDxfId="17" dataDxfId="16"/>
    <tableColumn id="7" xr3:uid="{65E79E23-3306-4FF1-825B-4D68550E3456}" name="Columna7" headerRowDxfId="15" dataDxfId="14"/>
    <tableColumn id="6" xr3:uid="{9D6D0D87-0C92-40ED-8187-6ADF0DBD09B9}" name="Columna6" headerRowDxfId="13" dataDxfId="12"/>
    <tableColumn id="3" xr3:uid="{00000000-0010-0000-0000-000003000000}" name="Columna3" headerRowDxfId="11" dataDxfId="10" dataCellStyle="40% - Énfasis4"/>
    <tableColumn id="2" xr3:uid="{00000000-0010-0000-0000-000002000000}" name="Columna2" headerRowDxfId="9" dataDxfId="8"/>
    <tableColumn id="4" xr3:uid="{00000000-0010-0000-0000-000004000000}" name="Columna4" headerRowDxfId="7" dataDxfId="6"/>
    <tableColumn id="5" xr3:uid="{27F1AC2E-C676-4F62-835B-86813051F723}" name="Columna5" headerRowDxfId="5" dataDxfId="4"/>
    <tableColumn id="8" xr3:uid="{7FBEE7D2-8D66-4AAC-8F3E-7C7AC7F07A4D}" name="Columna8" headerRowDxfId="3" dataDxfId="2"/>
    <tableColumn id="9" xr3:uid="{3D076A19-9ED8-4551-94C6-0F27837F7727}" name="Columna9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CBAA1-D9E6-4349-8904-B305B71231BA}">
  <dimension ref="A1:H23"/>
  <sheetViews>
    <sheetView tabSelected="1" workbookViewId="0">
      <selection activeCell="K12" sqref="K12"/>
    </sheetView>
  </sheetViews>
  <sheetFormatPr baseColWidth="10" defaultRowHeight="15" x14ac:dyDescent="0.25"/>
  <cols>
    <col min="1" max="3" width="21.7109375" customWidth="1"/>
    <col min="4" max="4" width="16" customWidth="1"/>
    <col min="5" max="5" width="18.28515625" customWidth="1"/>
    <col min="6" max="6" width="18" customWidth="1"/>
    <col min="7" max="7" width="13.5703125" bestFit="1" customWidth="1"/>
  </cols>
  <sheetData>
    <row r="1" spans="1:8" ht="19.5" customHeight="1" x14ac:dyDescent="0.25">
      <c r="A1" s="33" t="s">
        <v>15</v>
      </c>
      <c r="B1" s="33"/>
      <c r="C1" s="33"/>
      <c r="D1" s="33"/>
      <c r="E1" s="33"/>
      <c r="F1" s="33"/>
      <c r="G1" s="33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2" t="s">
        <v>1</v>
      </c>
      <c r="B3" s="2"/>
      <c r="C3" s="2"/>
      <c r="D3" s="2"/>
      <c r="E3" s="2"/>
      <c r="F3" s="2"/>
      <c r="G3" s="2"/>
      <c r="H3" s="1"/>
    </row>
    <row r="4" spans="1:8" x14ac:dyDescent="0.25">
      <c r="A4" s="2" t="s">
        <v>16</v>
      </c>
      <c r="B4" s="2"/>
      <c r="C4" s="2"/>
      <c r="D4" s="2"/>
      <c r="E4" s="2"/>
      <c r="F4" s="2"/>
      <c r="G4" s="2"/>
      <c r="H4" s="1"/>
    </row>
    <row r="5" spans="1:8" x14ac:dyDescent="0.25">
      <c r="A5" s="2" t="s">
        <v>3</v>
      </c>
      <c r="B5" s="2"/>
      <c r="C5" s="2"/>
      <c r="D5" s="2"/>
      <c r="E5" s="2"/>
      <c r="F5" s="2"/>
      <c r="G5" s="2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ht="22.5" customHeight="1" x14ac:dyDescent="0.25">
      <c r="A7" s="31" t="s">
        <v>0</v>
      </c>
      <c r="B7" s="31"/>
      <c r="C7" s="31"/>
      <c r="D7" s="32">
        <v>2019</v>
      </c>
      <c r="E7" s="32">
        <v>2020</v>
      </c>
      <c r="F7" s="32">
        <v>2021</v>
      </c>
      <c r="G7" s="32" t="s">
        <v>14</v>
      </c>
      <c r="H7" s="1"/>
    </row>
    <row r="8" spans="1:8" ht="17.25" customHeight="1" x14ac:dyDescent="0.25">
      <c r="A8" s="48" t="s">
        <v>5</v>
      </c>
      <c r="B8" s="49"/>
      <c r="C8" s="48"/>
      <c r="D8" s="55">
        <v>146370</v>
      </c>
      <c r="E8" s="56">
        <v>142960</v>
      </c>
      <c r="F8" s="56">
        <v>159112</v>
      </c>
      <c r="G8" s="57">
        <f>(Tabla13252[[#This Row],[Columna4]]*100/Tabla13252[[#This Row],[Columna2]])-100</f>
        <v>11.298265249020702</v>
      </c>
      <c r="H8" s="1"/>
    </row>
    <row r="9" spans="1:8" x14ac:dyDescent="0.25">
      <c r="A9" s="7"/>
      <c r="B9" s="8" t="s">
        <v>6</v>
      </c>
      <c r="C9" s="8" t="s">
        <v>5</v>
      </c>
      <c r="D9" s="9">
        <v>78626</v>
      </c>
      <c r="E9" s="9">
        <v>72314</v>
      </c>
      <c r="F9" s="9">
        <v>82182</v>
      </c>
      <c r="G9" s="10">
        <f>(Tabla13252[[#This Row],[Columna4]]*100/Tabla13252[[#This Row],[Columna2]])-100</f>
        <v>13.646043643001349</v>
      </c>
      <c r="H9" s="1"/>
    </row>
    <row r="10" spans="1:8" x14ac:dyDescent="0.25">
      <c r="A10" s="11"/>
      <c r="B10" s="11"/>
      <c r="C10" s="11" t="s">
        <v>7</v>
      </c>
      <c r="D10" s="12">
        <v>11836</v>
      </c>
      <c r="E10" s="12">
        <v>15774</v>
      </c>
      <c r="F10" s="12">
        <v>17253</v>
      </c>
      <c r="G10" s="13">
        <f>(Tabla13252[[#This Row],[Columna4]]*100/Tabla13252[[#This Row],[Columna2]])-100</f>
        <v>9.3761886648916004</v>
      </c>
      <c r="H10" s="1"/>
    </row>
    <row r="11" spans="1:8" x14ac:dyDescent="0.25">
      <c r="A11" s="14" t="s">
        <v>12</v>
      </c>
      <c r="B11" s="11"/>
      <c r="C11" s="11" t="s">
        <v>8</v>
      </c>
      <c r="D11" s="12">
        <v>66791</v>
      </c>
      <c r="E11" s="12">
        <v>56539</v>
      </c>
      <c r="F11" s="12">
        <v>64929</v>
      </c>
      <c r="G11" s="13">
        <f>(Tabla13252[[#This Row],[Columna4]]*100/Tabla13252[[#This Row],[Columna2]])-100</f>
        <v>14.839314455508585</v>
      </c>
      <c r="H11" s="1"/>
    </row>
    <row r="12" spans="1:8" x14ac:dyDescent="0.25">
      <c r="A12" s="11"/>
      <c r="B12" s="14" t="s">
        <v>9</v>
      </c>
      <c r="C12" s="14" t="s">
        <v>5</v>
      </c>
      <c r="D12" s="15">
        <v>64058</v>
      </c>
      <c r="E12" s="16">
        <v>66789</v>
      </c>
      <c r="F12" s="16">
        <v>72428</v>
      </c>
      <c r="G12" s="17">
        <f>(Tabla13252[[#This Row],[Columna4]]*100/Tabla13252[[#This Row],[Columna2]])-100</f>
        <v>8.4430070820045273</v>
      </c>
      <c r="H12" s="1"/>
    </row>
    <row r="13" spans="1:8" x14ac:dyDescent="0.25">
      <c r="A13" s="11"/>
      <c r="B13" s="11"/>
      <c r="C13" s="11" t="s">
        <v>10</v>
      </c>
      <c r="D13" s="12">
        <v>34415</v>
      </c>
      <c r="E13" s="12">
        <v>37351</v>
      </c>
      <c r="F13" s="12">
        <v>42004</v>
      </c>
      <c r="G13" s="13">
        <f>(Tabla13252[[#This Row],[Columna4]]*100/Tabla13252[[#This Row],[Columna2]])-100</f>
        <v>12.457497791223801</v>
      </c>
      <c r="H13" s="1"/>
    </row>
    <row r="14" spans="1:8" x14ac:dyDescent="0.25">
      <c r="A14" s="11"/>
      <c r="B14" s="11"/>
      <c r="C14" s="11" t="s">
        <v>11</v>
      </c>
      <c r="D14" s="12">
        <v>29642</v>
      </c>
      <c r="E14" s="18">
        <v>29438</v>
      </c>
      <c r="F14" s="18">
        <v>30424</v>
      </c>
      <c r="G14" s="13">
        <f>(Tabla13252[[#This Row],[Columna4]]*100/Tabla13252[[#This Row],[Columna2]])-100</f>
        <v>3.3494123242068099</v>
      </c>
      <c r="H14" s="1"/>
    </row>
    <row r="15" spans="1:8" x14ac:dyDescent="0.25">
      <c r="A15" s="44"/>
      <c r="B15" s="44"/>
      <c r="C15" s="45" t="s">
        <v>5</v>
      </c>
      <c r="D15" s="46">
        <v>3686</v>
      </c>
      <c r="E15" s="46">
        <v>3857</v>
      </c>
      <c r="F15" s="46">
        <v>4502</v>
      </c>
      <c r="G15" s="47">
        <f>(Tabla13252[[#This Row],[Columna4]]*100/Tabla13252[[#This Row],[Columna2]])-100</f>
        <v>16.722841586725437</v>
      </c>
      <c r="H15" s="1"/>
    </row>
    <row r="16" spans="1:8" x14ac:dyDescent="0.25">
      <c r="A16" s="48" t="s">
        <v>13</v>
      </c>
      <c r="B16" s="49"/>
      <c r="C16" s="49" t="s">
        <v>10</v>
      </c>
      <c r="D16" s="50">
        <v>2030</v>
      </c>
      <c r="E16" s="51">
        <v>1936</v>
      </c>
      <c r="F16" s="51">
        <v>2340</v>
      </c>
      <c r="G16" s="52">
        <f>(Tabla13252[[#This Row],[Columna4]]*100/Tabla13252[[#This Row],[Columna2]])-100</f>
        <v>20.867768595041326</v>
      </c>
      <c r="H16" s="1"/>
    </row>
    <row r="17" spans="1:8" x14ac:dyDescent="0.25">
      <c r="A17" s="53"/>
      <c r="B17" s="53"/>
      <c r="C17" s="49" t="s">
        <v>11</v>
      </c>
      <c r="D17" s="54">
        <v>1655</v>
      </c>
      <c r="E17" s="54">
        <v>1921</v>
      </c>
      <c r="F17" s="54">
        <v>2161</v>
      </c>
      <c r="G17" s="52">
        <f>(Tabla13252[[#This Row],[Columna4]]*100/Tabla13252[[#This Row],[Columna2]])-100</f>
        <v>12.493492972410209</v>
      </c>
      <c r="H17" s="1"/>
    </row>
    <row r="18" spans="1:8" ht="23.25" customHeight="1" x14ac:dyDescent="0.25">
      <c r="A18" s="30" t="s">
        <v>2</v>
      </c>
      <c r="B18" s="30"/>
      <c r="C18" s="30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fitToWidth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opLeftCell="A3" workbookViewId="0">
      <selection activeCell="L3" sqref="L1:S1048576"/>
    </sheetView>
  </sheetViews>
  <sheetFormatPr baseColWidth="10" defaultRowHeight="15" x14ac:dyDescent="0.25"/>
  <cols>
    <col min="1" max="3" width="21.7109375" customWidth="1"/>
    <col min="4" max="4" width="14.140625" customWidth="1"/>
    <col min="5" max="5" width="14.5703125" customWidth="1"/>
    <col min="6" max="7" width="14.7109375" customWidth="1"/>
  </cols>
  <sheetData>
    <row r="1" spans="1:9" ht="19.5" customHeight="1" x14ac:dyDescent="0.25">
      <c r="A1" s="33" t="s">
        <v>15</v>
      </c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4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3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22.5" customHeight="1" x14ac:dyDescent="0.25">
      <c r="A7" s="31" t="s">
        <v>0</v>
      </c>
      <c r="B7" s="31"/>
      <c r="C7" s="31"/>
      <c r="D7" s="32">
        <v>2018</v>
      </c>
      <c r="E7" s="32">
        <v>2019</v>
      </c>
      <c r="F7" s="32">
        <v>2020</v>
      </c>
      <c r="G7" s="32"/>
      <c r="H7" s="32">
        <v>2021</v>
      </c>
      <c r="I7" s="32" t="s">
        <v>14</v>
      </c>
    </row>
    <row r="8" spans="1:9" ht="17.25" customHeight="1" x14ac:dyDescent="0.25">
      <c r="A8" s="3" t="s">
        <v>5</v>
      </c>
      <c r="B8" s="4"/>
      <c r="C8" s="3"/>
      <c r="D8" s="5">
        <v>141130</v>
      </c>
      <c r="E8" s="6">
        <v>146370</v>
      </c>
      <c r="F8" s="6">
        <v>142960</v>
      </c>
      <c r="G8" s="35">
        <v>-2.2999999999999998</v>
      </c>
      <c r="H8" s="36">
        <v>159112</v>
      </c>
      <c r="I8" s="35">
        <v>11.3</v>
      </c>
    </row>
    <row r="9" spans="1:9" x14ac:dyDescent="0.25">
      <c r="A9" s="7"/>
      <c r="B9" s="8" t="s">
        <v>6</v>
      </c>
      <c r="C9" s="8" t="s">
        <v>5</v>
      </c>
      <c r="D9" s="9">
        <v>75334</v>
      </c>
      <c r="E9" s="9">
        <v>78626</v>
      </c>
      <c r="F9" s="9">
        <v>72314</v>
      </c>
      <c r="G9" s="10">
        <v>-8</v>
      </c>
      <c r="H9" s="37">
        <v>82182</v>
      </c>
      <c r="I9" s="10">
        <v>13.6</v>
      </c>
    </row>
    <row r="10" spans="1:9" x14ac:dyDescent="0.25">
      <c r="A10" s="11"/>
      <c r="B10" s="11"/>
      <c r="C10" s="11" t="s">
        <v>7</v>
      </c>
      <c r="D10" s="12">
        <v>14522</v>
      </c>
      <c r="E10" s="12">
        <v>11836</v>
      </c>
      <c r="F10" s="12">
        <v>15774</v>
      </c>
      <c r="G10" s="13">
        <v>33.299999999999997</v>
      </c>
      <c r="H10" s="38">
        <v>17253</v>
      </c>
      <c r="I10" s="13">
        <v>9.4</v>
      </c>
    </row>
    <row r="11" spans="1:9" x14ac:dyDescent="0.25">
      <c r="A11" s="14" t="s">
        <v>12</v>
      </c>
      <c r="B11" s="11"/>
      <c r="C11" s="11" t="s">
        <v>8</v>
      </c>
      <c r="D11" s="12">
        <v>60812</v>
      </c>
      <c r="E11" s="12">
        <v>66791</v>
      </c>
      <c r="F11" s="12">
        <v>56539</v>
      </c>
      <c r="G11" s="13">
        <v>-15.3</v>
      </c>
      <c r="H11" s="38">
        <v>64929</v>
      </c>
      <c r="I11" s="13">
        <v>14.8</v>
      </c>
    </row>
    <row r="12" spans="1:9" x14ac:dyDescent="0.25">
      <c r="A12" s="11"/>
      <c r="B12" s="14" t="s">
        <v>9</v>
      </c>
      <c r="C12" s="14" t="s">
        <v>5</v>
      </c>
      <c r="D12" s="15">
        <v>61766</v>
      </c>
      <c r="E12" s="16">
        <v>64058</v>
      </c>
      <c r="F12" s="16">
        <v>66789</v>
      </c>
      <c r="G12" s="17">
        <v>4.3</v>
      </c>
      <c r="H12" s="39">
        <v>72428</v>
      </c>
      <c r="I12" s="17">
        <v>8.4</v>
      </c>
    </row>
    <row r="13" spans="1:9" x14ac:dyDescent="0.25">
      <c r="A13" s="11"/>
      <c r="B13" s="11"/>
      <c r="C13" s="11" t="s">
        <v>10</v>
      </c>
      <c r="D13" s="12">
        <v>32547</v>
      </c>
      <c r="E13" s="12">
        <v>34415</v>
      </c>
      <c r="F13" s="12">
        <v>37351</v>
      </c>
      <c r="G13" s="13">
        <v>8.5</v>
      </c>
      <c r="H13" s="38">
        <v>42004</v>
      </c>
      <c r="I13" s="13">
        <v>12.5</v>
      </c>
    </row>
    <row r="14" spans="1:9" x14ac:dyDescent="0.25">
      <c r="A14" s="11"/>
      <c r="B14" s="11"/>
      <c r="C14" s="11" t="s">
        <v>11</v>
      </c>
      <c r="D14" s="12">
        <v>29219</v>
      </c>
      <c r="E14" s="18">
        <v>29642</v>
      </c>
      <c r="F14" s="18">
        <v>29438</v>
      </c>
      <c r="G14" s="13">
        <v>-0.7</v>
      </c>
      <c r="H14" s="40">
        <v>30424</v>
      </c>
      <c r="I14" s="13">
        <v>3.3</v>
      </c>
    </row>
    <row r="15" spans="1:9" x14ac:dyDescent="0.25">
      <c r="A15" s="19"/>
      <c r="B15" s="19"/>
      <c r="C15" s="20" t="s">
        <v>5</v>
      </c>
      <c r="D15" s="21">
        <v>4030</v>
      </c>
      <c r="E15" s="21">
        <v>3686</v>
      </c>
      <c r="F15" s="21">
        <v>3857</v>
      </c>
      <c r="G15" s="22">
        <v>4.7</v>
      </c>
      <c r="H15" s="41">
        <v>4502</v>
      </c>
      <c r="I15" s="22">
        <v>16.7</v>
      </c>
    </row>
    <row r="16" spans="1:9" x14ac:dyDescent="0.25">
      <c r="A16" s="23" t="s">
        <v>13</v>
      </c>
      <c r="B16" s="24"/>
      <c r="C16" s="24" t="s">
        <v>10</v>
      </c>
      <c r="D16" s="25">
        <v>2026</v>
      </c>
      <c r="E16" s="26">
        <v>2030</v>
      </c>
      <c r="F16" s="26">
        <v>1936</v>
      </c>
      <c r="G16" s="27">
        <v>-4.5999999999999996</v>
      </c>
      <c r="H16" s="42">
        <v>2340</v>
      </c>
      <c r="I16" s="27">
        <v>20.9</v>
      </c>
    </row>
    <row r="17" spans="1:9" x14ac:dyDescent="0.25">
      <c r="A17" s="28"/>
      <c r="B17" s="28"/>
      <c r="C17" s="24" t="s">
        <v>11</v>
      </c>
      <c r="D17" s="29">
        <v>2004</v>
      </c>
      <c r="E17" s="29">
        <v>1655</v>
      </c>
      <c r="F17" s="29">
        <v>1921</v>
      </c>
      <c r="G17" s="34">
        <v>16</v>
      </c>
      <c r="H17" s="43">
        <v>2161</v>
      </c>
      <c r="I17" s="34">
        <v>12.5</v>
      </c>
    </row>
    <row r="18" spans="1:9" ht="23.25" customHeight="1" x14ac:dyDescent="0.25">
      <c r="A18" s="30" t="s">
        <v>2</v>
      </c>
      <c r="B18" s="30"/>
      <c r="C18" s="30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</sheetData>
  <pageMargins left="0.70866141732283472" right="0.70866141732283472" top="0.74803149606299213" bottom="0.74803149606299213" header="0.31496062992125984" footer="0.31496062992125984"/>
  <pageSetup paperSize="9" fitToWidth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1.10.7-1</vt:lpstr>
      <vt:lpstr>Histórico</vt:lpstr>
      <vt:lpstr>'1.10.7-1'!Área_de_impresión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2022-02-10T10:26:09Z</cp:lastPrinted>
  <dcterms:created xsi:type="dcterms:W3CDTF">2014-07-11T10:18:46Z</dcterms:created>
  <dcterms:modified xsi:type="dcterms:W3CDTF">2023-06-01T10:58:29Z</dcterms:modified>
</cp:coreProperties>
</file>