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9\1.9.1\1.9.1.2\"/>
    </mc:Choice>
  </mc:AlternateContent>
  <xr:revisionPtr revIDLastSave="0" documentId="13_ncr:1_{F34C3F4C-BB32-4887-B286-286688EFB4E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9.1-7" sheetId="17" r:id="rId1"/>
  </sheets>
  <definedNames>
    <definedName name="_xlnm.Print_Area" localSheetId="0">'1.9.1-7'!$A$1:$E$4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7" l="1"/>
  <c r="E10" i="17"/>
  <c r="E11" i="17"/>
  <c r="E12" i="17"/>
  <c r="E13" i="17"/>
  <c r="E14" i="17"/>
  <c r="E15" i="17"/>
  <c r="E16" i="17"/>
  <c r="E17" i="17"/>
  <c r="E18" i="17"/>
  <c r="E8" i="17"/>
  <c r="D9" i="17"/>
  <c r="D10" i="17"/>
  <c r="D11" i="17"/>
  <c r="D12" i="17"/>
  <c r="D13" i="17"/>
  <c r="D14" i="17"/>
  <c r="D15" i="17"/>
  <c r="D16" i="17"/>
  <c r="D17" i="17"/>
  <c r="D18" i="17"/>
  <c r="D8" i="17"/>
</calcChain>
</file>

<file path=xl/sharedStrings.xml><?xml version="1.0" encoding="utf-8"?>
<sst xmlns="http://schemas.openxmlformats.org/spreadsheetml/2006/main" count="22" uniqueCount="22">
  <si>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</si>
  <si>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</si>
  <si>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</si>
  <si>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</si>
  <si>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</si>
  <si>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</si>
  <si>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</si>
  <si>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</si>
  <si>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</si>
  <si>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Cuadro 1.9.1-7</t>
  </si>
  <si>
    <t>Supervivencia de las Unidades legales empleadoras por provincia</t>
  </si>
  <si>
    <t>Rama CNAE</t>
  </si>
  <si>
    <t>Cohorte</t>
  </si>
  <si>
    <t>Supervivencias cuarto trimestre</t>
  </si>
  <si>
    <t>%</t>
  </si>
  <si>
    <t>España</t>
  </si>
  <si>
    <t>Castilla y León</t>
  </si>
  <si>
    <t>Fuente: CODEM (INE).</t>
  </si>
  <si>
    <t>Valor nominal</t>
  </si>
  <si>
    <t>CES. Informe de Situación Económica y Social de Castilla y León en 2022</t>
  </si>
  <si>
    <t>(1 de enero 2022)</t>
  </si>
  <si>
    <t>(1 de enero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</si>
</sst>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  <xf numFmtId="0" fontId="9" fillId="0" borderId="0"/>
  </cellStyleXfs>
  <cellXfs count="25">
    <xf numFmtId="0" fontId="0" fillId="0" borderId="0" xfId="0"/>
    <xf numFmtId="0" fontId="1" fillId="0" borderId="0" xfId="0" applyFont="1"/>
    <xf numFmtId="0" fontId="5" fillId="3" borderId="0" xfId="2" applyFont="1"/>
    <xf numFmtId="0" fontId="7" fillId="5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6" fillId="6" borderId="0" xfId="0" applyFont="1" applyFill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7" fillId="5" borderId="0" xfId="0" applyFont="1" applyFill="1" applyAlignment="1">
      <alignment horizontal="left" vertical="center" wrapText="1"/>
    </xf>
    <xf numFmtId="3" fontId="8" fillId="4" borderId="0" xfId="0" applyNumberFormat="1" applyFont="1" applyFill="1" applyAlignment="1">
      <alignment horizontal="right" vertical="center" wrapText="1" indent="3"/>
    </xf>
    <xf numFmtId="3" fontId="6" fillId="7" borderId="0" xfId="0" applyNumberFormat="1" applyFont="1" applyFill="1" applyAlignment="1">
      <alignment horizontal="right" vertical="center" wrapText="1" indent="3"/>
    </xf>
    <xf numFmtId="3" fontId="6" fillId="6" borderId="0" xfId="0" applyNumberFormat="1" applyFont="1" applyFill="1" applyAlignment="1">
      <alignment horizontal="right" vertical="center" wrapText="1" indent="3"/>
    </xf>
    <xf numFmtId="3" fontId="6" fillId="7" borderId="1" xfId="0" applyNumberFormat="1" applyFont="1" applyFill="1" applyBorder="1" applyAlignment="1">
      <alignment horizontal="right" vertical="center" wrapText="1" indent="3"/>
    </xf>
    <xf numFmtId="164" fontId="8" fillId="4" borderId="0" xfId="0" applyNumberFormat="1" applyFont="1" applyFill="1" applyAlignment="1">
      <alignment horizontal="right" vertical="center" wrapText="1" indent="3"/>
    </xf>
    <xf numFmtId="164" fontId="6" fillId="7" borderId="0" xfId="0" applyNumberFormat="1" applyFont="1" applyFill="1" applyAlignment="1">
      <alignment horizontal="right" vertical="center" wrapText="1" indent="3"/>
    </xf>
    <xf numFmtId="164" fontId="6" fillId="6" borderId="0" xfId="0" applyNumberFormat="1" applyFont="1" applyFill="1" applyAlignment="1">
      <alignment horizontal="right" vertical="center" wrapText="1" indent="3"/>
    </xf>
    <xf numFmtId="164" fontId="6" fillId="7" borderId="1" xfId="0" applyNumberFormat="1" applyFont="1" applyFill="1" applyBorder="1" applyAlignment="1">
      <alignment horizontal="right" vertical="center" wrapText="1" indent="3"/>
    </xf>
    <xf numFmtId="0" fontId="8" fillId="8" borderId="2" xfId="0" applyFont="1" applyFill="1" applyBorder="1" applyAlignment="1">
      <alignment horizontal="left" vertical="center" wrapText="1" indent="1"/>
    </xf>
    <xf numFmtId="3" fontId="8" fillId="8" borderId="2" xfId="0" applyNumberFormat="1" applyFont="1" applyFill="1" applyBorder="1" applyAlignment="1">
      <alignment horizontal="right" vertical="center" wrapText="1" indent="3"/>
    </xf>
    <xf numFmtId="164" fontId="8" fillId="8" borderId="2" xfId="0" applyNumberFormat="1" applyFont="1" applyFill="1" applyBorder="1" applyAlignment="1">
      <alignment horizontal="right" vertical="center" wrapText="1" indent="3"/>
    </xf>
    <xf numFmtId="0" fontId="7" fillId="5" borderId="0" xfId="0" applyFont="1" applyFill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2" borderId="0" xfId="1" applyFont="1" applyAlignment="1">
      <alignment horizontal="left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5">
    <cellStyle name="40% - Énfasis1" xfId="2" builtinId="31"/>
    <cellStyle name="Énfasis1" xfId="1" builtinId="29"/>
    <cellStyle name="Normal" xfId="0" builtinId="0"/>
    <cellStyle name="Normal 2" xfId="3" xr:uid="{0AE03657-8E2E-4009-B4F1-CD2BF727A993}"/>
    <cellStyle name="Normal 3" xfId="4" xr:uid="{9173108D-45A1-4FA7-ADB7-0100C0D76117}"/>
  </cellStyles>
  <dxfs count="0"/>
  <tableStyles count="1" defaultTableStyle="TableStyleMedium9" defaultPivotStyle="PivotStyleLight16">
    <tableStyle name="Invisible" pivot="0" table="0" count="0" xr9:uid="{0230EF51-D4F6-4813-9811-2DDF6E351DF6}"/>
  </tableStyles>
  <colors>
    <mruColors>
      <color rgb="FFD8D8D8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zoomScale="110" zoomScaleNormal="110" workbookViewId="0">
      <selection activeCell="G7" sqref="G7:I21"/>
    </sheetView>
  </sheetViews>
  <sheetFormatPr baseColWidth="10" defaultRowHeight="15" x14ac:dyDescent="0.25"/>
  <cols>
    <col min="1" max="2" width="17.7109375" customWidth="1"/>
    <col min="3" max="4" width="17.140625" customWidth="1"/>
    <col min="5" max="5" width="10.5703125" customWidth="1"/>
    <col min="8" max="8" width="39" customWidth="1"/>
    <col min="9" max="10" width="19.5703125" customWidth="1"/>
  </cols>
  <sheetData>
    <row r="1" spans="1:6" x14ac:dyDescent="0.25">
      <c r="A1" s="22" t="s">
        <v>19</v>
      </c>
      <c r="B1" s="22"/>
      <c r="C1" s="22"/>
      <c r="D1" s="22"/>
      <c r="E1" s="22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2" t="s">
        <v>9</v>
      </c>
      <c r="B3" s="2"/>
      <c r="C3" s="2"/>
      <c r="D3" s="2"/>
      <c r="E3" s="2"/>
      <c r="F3" s="1"/>
    </row>
    <row r="4" spans="1:6" x14ac:dyDescent="0.25">
      <c r="A4" s="2" t="s">
        <v>10</v>
      </c>
      <c r="B4" s="2"/>
      <c r="C4" s="2"/>
      <c r="D4" s="2"/>
      <c r="E4" s="2"/>
      <c r="F4" s="1"/>
    </row>
    <row r="5" spans="1:6" x14ac:dyDescent="0.25">
      <c r="A5" s="24"/>
      <c r="B5" s="24"/>
      <c r="C5" s="24"/>
      <c r="D5" s="24"/>
      <c r="E5" s="24"/>
      <c r="F5" s="1"/>
    </row>
    <row r="6" spans="1:6" ht="30" x14ac:dyDescent="0.25">
      <c r="A6" s="3" t="s">
        <v>11</v>
      </c>
      <c r="B6" s="3" t="s">
        <v>12</v>
      </c>
      <c r="C6" s="3" t="s">
        <v>13</v>
      </c>
      <c r="D6" s="20" t="s">
        <v>18</v>
      </c>
      <c r="E6" s="20" t="s">
        <v>14</v>
      </c>
      <c r="F6" s="1"/>
    </row>
    <row r="7" spans="1:6" ht="30" customHeight="1" x14ac:dyDescent="0.25">
      <c r="A7" s="3"/>
      <c r="B7" s="8" t="s">
        <v>20</v>
      </c>
      <c r="C7" s="8" t="s">
        <v>21</v>
      </c>
      <c r="D7" s="21"/>
      <c r="E7" s="20"/>
      <c r="F7" s="1"/>
    </row>
    <row r="8" spans="1:6" x14ac:dyDescent="0.25">
      <c r="A8" s="17" t="s">
        <v>15</v>
      </c>
      <c r="B8" s="18">
        <v>1175582</v>
      </c>
      <c r="C8" s="18">
        <v>994419</v>
      </c>
      <c r="D8" s="18">
        <f>C8-B8</f>
        <v>-181163</v>
      </c>
      <c r="E8" s="19">
        <f>(C8/B8)*100</f>
        <v>84.589505453469002</v>
      </c>
      <c r="F8" s="1"/>
    </row>
    <row r="9" spans="1:6" x14ac:dyDescent="0.25">
      <c r="A9" s="4" t="s">
        <v>16</v>
      </c>
      <c r="B9" s="9">
        <v>55901</v>
      </c>
      <c r="C9" s="9">
        <v>48490</v>
      </c>
      <c r="D9" s="9">
        <f t="shared" ref="D9:D18" si="0">C9-B9</f>
        <v>-7411</v>
      </c>
      <c r="E9" s="13">
        <f t="shared" ref="E9:E18" si="1">(C9/B9)*100</f>
        <v>86.742634299923083</v>
      </c>
      <c r="F9" s="1"/>
    </row>
    <row r="10" spans="1:6" x14ac:dyDescent="0.25">
      <c r="A10" s="5" t="s">
        <v>0</v>
      </c>
      <c r="B10" s="10">
        <v>3691</v>
      </c>
      <c r="C10" s="10">
        <v>3239</v>
      </c>
      <c r="D10" s="10">
        <f t="shared" si="0"/>
        <v>-452</v>
      </c>
      <c r="E10" s="14">
        <f t="shared" si="1"/>
        <v>87.753996206989967</v>
      </c>
      <c r="F10" s="1"/>
    </row>
    <row r="11" spans="1:6" x14ac:dyDescent="0.25">
      <c r="A11" s="6" t="s">
        <v>1</v>
      </c>
      <c r="B11" s="11">
        <v>8534</v>
      </c>
      <c r="C11" s="11">
        <v>7469</v>
      </c>
      <c r="D11" s="11">
        <f t="shared" si="0"/>
        <v>-1065</v>
      </c>
      <c r="E11" s="15">
        <f t="shared" si="1"/>
        <v>87.520506210452311</v>
      </c>
      <c r="F11" s="1"/>
    </row>
    <row r="12" spans="1:6" x14ac:dyDescent="0.25">
      <c r="A12" s="5" t="s">
        <v>2</v>
      </c>
      <c r="B12" s="10">
        <v>10346</v>
      </c>
      <c r="C12" s="10">
        <v>8946</v>
      </c>
      <c r="D12" s="10">
        <f t="shared" si="0"/>
        <v>-1400</v>
      </c>
      <c r="E12" s="14">
        <f t="shared" si="1"/>
        <v>86.468200270636004</v>
      </c>
      <c r="F12" s="1"/>
    </row>
    <row r="13" spans="1:6" x14ac:dyDescent="0.25">
      <c r="A13" s="6" t="s">
        <v>3</v>
      </c>
      <c r="B13" s="11">
        <v>3486</v>
      </c>
      <c r="C13" s="11">
        <v>3006</v>
      </c>
      <c r="D13" s="11">
        <f t="shared" si="0"/>
        <v>-480</v>
      </c>
      <c r="E13" s="15">
        <f t="shared" si="1"/>
        <v>86.230636833046475</v>
      </c>
      <c r="F13" s="1"/>
    </row>
    <row r="14" spans="1:6" x14ac:dyDescent="0.25">
      <c r="A14" s="5" t="s">
        <v>4</v>
      </c>
      <c r="B14" s="10">
        <v>7725</v>
      </c>
      <c r="C14" s="10">
        <v>6759</v>
      </c>
      <c r="D14" s="10">
        <f t="shared" si="0"/>
        <v>-966</v>
      </c>
      <c r="E14" s="14">
        <f t="shared" si="1"/>
        <v>87.495145631067956</v>
      </c>
      <c r="F14" s="1"/>
    </row>
    <row r="15" spans="1:6" x14ac:dyDescent="0.25">
      <c r="A15" s="6" t="s">
        <v>5</v>
      </c>
      <c r="B15" s="11">
        <v>4038</v>
      </c>
      <c r="C15" s="11">
        <v>3495</v>
      </c>
      <c r="D15" s="11">
        <f t="shared" si="0"/>
        <v>-543</v>
      </c>
      <c r="E15" s="15">
        <f t="shared" si="1"/>
        <v>86.552748885586922</v>
      </c>
      <c r="F15" s="1"/>
    </row>
    <row r="16" spans="1:6" x14ac:dyDescent="0.25">
      <c r="A16" s="5" t="s">
        <v>6</v>
      </c>
      <c r="B16" s="10">
        <v>2181</v>
      </c>
      <c r="C16" s="10">
        <v>1905</v>
      </c>
      <c r="D16" s="10">
        <f t="shared" si="0"/>
        <v>-276</v>
      </c>
      <c r="E16" s="14">
        <f t="shared" si="1"/>
        <v>87.345254470426411</v>
      </c>
      <c r="F16" s="1"/>
    </row>
    <row r="17" spans="1:6" x14ac:dyDescent="0.25">
      <c r="A17" s="6" t="s">
        <v>7</v>
      </c>
      <c r="B17" s="11">
        <v>11991</v>
      </c>
      <c r="C17" s="11">
        <v>10306</v>
      </c>
      <c r="D17" s="11">
        <f t="shared" si="0"/>
        <v>-1685</v>
      </c>
      <c r="E17" s="15">
        <f t="shared" si="1"/>
        <v>85.94779417896757</v>
      </c>
      <c r="F17" s="1"/>
    </row>
    <row r="18" spans="1:6" x14ac:dyDescent="0.25">
      <c r="A18" s="7" t="s">
        <v>8</v>
      </c>
      <c r="B18" s="12">
        <v>3909</v>
      </c>
      <c r="C18" s="12">
        <v>3365</v>
      </c>
      <c r="D18" s="12">
        <f t="shared" si="0"/>
        <v>-544</v>
      </c>
      <c r="E18" s="16">
        <f t="shared" si="1"/>
        <v>86.08339728830903</v>
      </c>
      <c r="F18" s="1"/>
    </row>
    <row r="19" spans="1:6" ht="18.75" customHeight="1" x14ac:dyDescent="0.25">
      <c r="A19" s="23" t="s">
        <v>17</v>
      </c>
      <c r="B19" s="23"/>
      <c r="C19" s="23"/>
      <c r="D19" s="23"/>
      <c r="E19" s="23"/>
      <c r="F19" s="1"/>
    </row>
  </sheetData>
  <sortState xmlns:xlrd2="http://schemas.microsoft.com/office/spreadsheetml/2017/richdata2" ref="H11:I18">
    <sortCondition descending="1" ref="I11:I18"/>
  </sortState>
  <mergeCells count="5">
    <mergeCell ref="D6:D7"/>
    <mergeCell ref="A1:E1"/>
    <mergeCell ref="E6:E7"/>
    <mergeCell ref="A19:E19"/>
    <mergeCell ref="A5:E5"/>
  </mergeCells>
  <pageMargins left="0.53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1.9.1-7</vt:lpstr>
      <vt:lpstr>'1.9.1-7'!Área_de_impresión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Cristina García Palazuelos</cp:lastModifiedBy>
  <cp:lastPrinted>2015-08-11T08:18:20Z</cp:lastPrinted>
  <dcterms:created xsi:type="dcterms:W3CDTF">2014-06-13T10:22:01Z</dcterms:created>
  <dcterms:modified xsi:type="dcterms:W3CDTF">2023-05-11T11:04:51Z</dcterms:modified>
</cp:coreProperties>
</file>