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675"/>
  </bookViews>
  <sheets>
    <sheet name="1,3,1-15" sheetId="10" r:id="rId1"/>
    <sheet name="Hoja1" sheetId="24" r:id="rId2"/>
  </sheets>
  <definedNames>
    <definedName name="_xlnm.Print_Area" localSheetId="0">'1,3,1-15'!$A$1:$M$4</definedName>
  </definedNames>
  <calcPr calcId="125725"/>
</workbook>
</file>

<file path=xl/calcChain.xml><?xml version="1.0" encoding="utf-8"?>
<calcChain xmlns="http://schemas.openxmlformats.org/spreadsheetml/2006/main">
  <c r="J9" i="10"/>
  <c r="J10"/>
  <c r="J11"/>
  <c r="J12"/>
  <c r="J13"/>
  <c r="J14"/>
  <c r="J15"/>
  <c r="J16"/>
  <c r="J17"/>
  <c r="J8"/>
  <c r="C17"/>
  <c r="F17"/>
</calcChain>
</file>

<file path=xl/sharedStrings.xml><?xml version="1.0" encoding="utf-8"?>
<sst xmlns="http://schemas.openxmlformats.org/spreadsheetml/2006/main" count="21" uniqueCount="19">
  <si>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</si>
  <si>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</si>
  <si>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</si>
  <si>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</si>
  <si>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</si>
  <si>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</si>
  <si>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</si>
  <si>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</si>
  <si>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</si>
  <si>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</si>
  <si>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Ayudas agroambientales</t>
  </si>
  <si>
    <t>Indemnización compensatoria</t>
  </si>
  <si>
    <t>Total CyL</t>
  </si>
  <si>
    <t>Fuente:  Consejería de Agricultura y Ganadería de la Junta de Castilla y León.</t>
  </si>
  <si>
    <t>CES. Informe de Situación Económica y Social de Castilla y León en 2015</t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</si>
  <si>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>Se ha incluido en los importes tanto la financiación del FEADER, como la correspondiente al MAGRAMA y a la CCAA.</t>
    </r>
  </si>
  <si>
    <r>
      <t xml:space="preserve">Ayudas agroambientales e Indemnización compensatoria, 2015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</si>
  <si>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% var.</t>
  </si>
  <si>
    <t>Cuadro 1.3.1-15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</si>
</sst>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19">
    <xf numFmtId="0" fontId="0" fillId="0" borderId="0" xfId="0"/>
    <xf numFmtId="0" fontId="2" fillId="2" borderId="0" xfId="1" applyFont="1"/>
    <xf numFmtId="0" fontId="3" fillId="3" borderId="0" xfId="2"/>
    <xf numFmtId="0" fontId="0" fillId="0" borderId="0" xfId="0"/>
    <xf numFmtId="0" fontId="0" fillId="0" borderId="0" xfId="0"/>
    <xf numFmtId="0" fontId="1" fillId="2" borderId="0" xfId="1" applyBorder="1" applyAlignment="1">
      <alignment horizontal="center" vertical="center" wrapText="1"/>
    </xf>
    <xf numFmtId="0" fontId="1" fillId="2" borderId="0" xfId="1" applyAlignment="1">
      <alignment horizontal="center" vertical="center"/>
    </xf>
    <xf numFmtId="0" fontId="0" fillId="2" borderId="0" xfId="1" applyFont="1" applyBorder="1" applyAlignment="1">
      <alignment horizontal="right" vertical="center" wrapText="1" indent="2"/>
    </xf>
    <xf numFmtId="164" fontId="0" fillId="0" borderId="0" xfId="0" applyNumberFormat="1" applyFont="1" applyBorder="1" applyAlignment="1">
      <alignment horizontal="right" vertical="center" indent="2"/>
    </xf>
    <xf numFmtId="164" fontId="1" fillId="4" borderId="0" xfId="3" applyNumberFormat="1" applyBorder="1" applyAlignment="1">
      <alignment horizontal="right" vertical="center" indent="2"/>
    </xf>
    <xf numFmtId="4" fontId="0" fillId="0" borderId="0" xfId="0" applyNumberFormat="1" applyFont="1" applyBorder="1" applyAlignment="1">
      <alignment horizontal="right" vertical="center"/>
    </xf>
    <xf numFmtId="4" fontId="1" fillId="4" borderId="0" xfId="3" applyNumberFormat="1" applyBorder="1" applyAlignment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0" fontId="1" fillId="4" borderId="0" xfId="3" applyBorder="1" applyAlignment="1">
      <alignment horizontal="left" vertical="center" indent="1"/>
    </xf>
    <xf numFmtId="4" fontId="0" fillId="0" borderId="0" xfId="0" applyNumberFormat="1"/>
    <xf numFmtId="164" fontId="6" fillId="0" borderId="0" xfId="0" applyNumberFormat="1" applyFont="1" applyBorder="1" applyAlignment="1">
      <alignment horizontal="right" vertical="center" indent="2"/>
    </xf>
    <xf numFmtId="164" fontId="6" fillId="4" borderId="0" xfId="3" applyNumberFormat="1" applyFont="1" applyBorder="1" applyAlignment="1">
      <alignment horizontal="right" vertical="center" indent="2"/>
    </xf>
    <xf numFmtId="0" fontId="0" fillId="0" borderId="0" xfId="0" applyAlignment="1">
      <alignment horizontal="left" wrapText="1"/>
    </xf>
    <xf numFmtId="0" fontId="3" fillId="3" borderId="0" xfId="2" applyBorder="1" applyAlignment="1">
      <alignment horizontal="center" vertical="center" wrapText="1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"/>
      <alignment horizontal="right" vertical="center" textRotation="0" wrapText="0" indent="2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alignment horizontal="right" vertical="center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1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.##000"/>
      <alignment horizontal="right" vertical="bottom" textRotation="0" wrapText="0" inden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indent="0" relativeIndent="0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312" displayName="Tabla312" ref="A8:J17" headerRowCount="0" totalsRowShown="0" headerRowDxfId="22" dataDxfId="20" headerRowBorderDxfId="21">
  <tableColumns count="10">
    <tableColumn id="1" name="Columna1" headerRowDxfId="19" dataDxfId="18"/>
    <tableColumn id="2" name="Columna2" headerRowDxfId="17" dataDxfId="16"/>
    <tableColumn id="3" name="Columna3" headerRowDxfId="15" dataDxfId="14"/>
    <tableColumn id="4" name="Columna4" headerRowDxfId="13" dataDxfId="12"/>
    <tableColumn id="6" name="Columna6" headerRowDxfId="11" dataDxfId="10"/>
    <tableColumn id="5" name="Columna5" headerRowDxfId="9" dataDxfId="8"/>
    <tableColumn id="7" name="Columna7" headerRowDxfId="7" dataDxfId="6"/>
    <tableColumn id="10" name="Columna10" headerRowDxfId="5" dataDxfId="4"/>
    <tableColumn id="8" name="Columna8" headerRowDxfId="3" dataDxfId="2"/>
    <tableColumn id="9" name="Columna9" headerRowDxfId="1" dataDxfId="0">
      <calculatedColumnFormula>(Tabla312[[#This Row],[Columna8]]*100/H8)-100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F35" sqref="F35"/>
    </sheetView>
  </sheetViews>
  <sheetFormatPr baseColWidth="10" defaultRowHeight="15"/>
  <cols>
    <col min="1" max="1" width="14" customWidth="1"/>
    <col min="2" max="2" width="13.85546875" style="4" customWidth="1"/>
    <col min="3" max="3" width="13.85546875" customWidth="1"/>
    <col min="4" max="4" width="10.140625" style="4" customWidth="1"/>
    <col min="5" max="5" width="13.85546875" customWidth="1"/>
    <col min="6" max="6" width="13.85546875" style="4" customWidth="1"/>
    <col min="7" max="7" width="10.140625" style="4" customWidth="1"/>
    <col min="8" max="9" width="13.85546875" style="4" customWidth="1"/>
    <col min="10" max="10" width="10.140625" customWidth="1"/>
    <col min="11" max="12" width="15.28515625" customWidth="1"/>
    <col min="13" max="13" width="9.7109375" customWidth="1"/>
    <col min="16" max="16" width="11.42578125" customWidth="1"/>
  </cols>
  <sheetData>
    <row r="1" spans="1:12" s="3" customFormat="1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4"/>
    </row>
    <row r="2" spans="1:12">
      <c r="K2" s="4"/>
    </row>
    <row r="3" spans="1:12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4"/>
    </row>
    <row r="4" spans="1:12" ht="15.75">
      <c r="A4" s="1" t="s">
        <v>16</v>
      </c>
      <c r="B4" s="1"/>
      <c r="C4" s="1"/>
      <c r="D4" s="1"/>
      <c r="E4" s="1"/>
      <c r="F4" s="1"/>
      <c r="G4" s="1"/>
      <c r="H4" s="1"/>
      <c r="I4" s="1"/>
      <c r="J4" s="1"/>
      <c r="K4" s="4"/>
    </row>
    <row r="6" spans="1:12" ht="22.5" customHeight="1">
      <c r="A6" s="4"/>
      <c r="B6" s="18" t="s">
        <v>10</v>
      </c>
      <c r="C6" s="18"/>
      <c r="D6" s="18"/>
      <c r="E6" s="18" t="s">
        <v>11</v>
      </c>
      <c r="F6" s="18"/>
      <c r="G6" s="18"/>
      <c r="H6" s="18" t="s">
        <v>0</v>
      </c>
      <c r="I6" s="18"/>
      <c r="J6" s="18"/>
    </row>
    <row r="7" spans="1:12" s="4" customFormat="1" ht="18.75" customHeight="1">
      <c r="B7" s="6">
        <v>2014</v>
      </c>
      <c r="C7" s="5">
        <v>2015</v>
      </c>
      <c r="D7" s="7" t="s">
        <v>17</v>
      </c>
      <c r="E7" s="5">
        <v>2014</v>
      </c>
      <c r="F7" s="5">
        <v>2015</v>
      </c>
      <c r="G7" s="7" t="s">
        <v>17</v>
      </c>
      <c r="H7" s="5">
        <v>2014</v>
      </c>
      <c r="I7" s="5">
        <v>2015</v>
      </c>
      <c r="J7" s="7" t="s">
        <v>17</v>
      </c>
    </row>
    <row r="8" spans="1:12" ht="17.100000000000001" customHeight="1">
      <c r="A8" s="12" t="s">
        <v>1</v>
      </c>
      <c r="B8" s="10">
        <v>1610616.24</v>
      </c>
      <c r="C8" s="10">
        <v>1877471.6500000001</v>
      </c>
      <c r="D8" s="8">
        <v>16.600000000000001</v>
      </c>
      <c r="E8" s="10">
        <v>905512.06</v>
      </c>
      <c r="F8" s="10">
        <v>3690612.9</v>
      </c>
      <c r="G8" s="8">
        <v>307.60000000000002</v>
      </c>
      <c r="H8" s="10">
        <v>2516128.2999999998</v>
      </c>
      <c r="I8" s="10">
        <v>5568084.5499999998</v>
      </c>
      <c r="J8" s="15">
        <f>(Tabla312[[#This Row],[Columna8]]*100/H8)-100</f>
        <v>121.29573241555292</v>
      </c>
    </row>
    <row r="9" spans="1:12" ht="17.100000000000001" customHeight="1">
      <c r="A9" s="12" t="s">
        <v>2</v>
      </c>
      <c r="B9" s="10">
        <v>5855893.9699999997</v>
      </c>
      <c r="C9" s="10">
        <v>2997570.32</v>
      </c>
      <c r="D9" s="8">
        <v>-48.8</v>
      </c>
      <c r="E9" s="10">
        <v>2511177.6</v>
      </c>
      <c r="F9" s="10">
        <v>6069001.75</v>
      </c>
      <c r="G9" s="8">
        <v>141.69999999999999</v>
      </c>
      <c r="H9" s="10">
        <v>8367071.5700000003</v>
      </c>
      <c r="I9" s="10">
        <v>9066572.0700000003</v>
      </c>
      <c r="J9" s="15">
        <f>(Tabla312[[#This Row],[Columna8]]*100/H9)-100</f>
        <v>8.360159156616362</v>
      </c>
      <c r="L9" s="4"/>
    </row>
    <row r="10" spans="1:12" ht="17.100000000000001" customHeight="1">
      <c r="A10" s="12" t="s">
        <v>3</v>
      </c>
      <c r="B10" s="10">
        <v>2917207.36</v>
      </c>
      <c r="C10" s="10">
        <v>1991664.2999999998</v>
      </c>
      <c r="D10" s="8">
        <v>-31.7</v>
      </c>
      <c r="E10" s="10">
        <v>2079465.84</v>
      </c>
      <c r="F10" s="10">
        <v>4241716.7300000004</v>
      </c>
      <c r="G10" s="8">
        <v>104</v>
      </c>
      <c r="H10" s="10">
        <v>4996673.2</v>
      </c>
      <c r="I10" s="10">
        <v>6233381.0300000003</v>
      </c>
      <c r="J10" s="15">
        <f>(Tabla312[[#This Row],[Columna8]]*100/H10)-100</f>
        <v>24.750624675634171</v>
      </c>
      <c r="L10" s="4"/>
    </row>
    <row r="11" spans="1:12" ht="17.100000000000001" customHeight="1">
      <c r="A11" s="12" t="s">
        <v>4</v>
      </c>
      <c r="B11" s="10">
        <v>7310902.3399999999</v>
      </c>
      <c r="C11" s="10">
        <v>3599678.6499999994</v>
      </c>
      <c r="D11" s="8">
        <v>-50.8</v>
      </c>
      <c r="E11" s="10">
        <v>2427954.9700000002</v>
      </c>
      <c r="F11" s="10">
        <v>4608373.03</v>
      </c>
      <c r="G11" s="8">
        <v>89.8</v>
      </c>
      <c r="H11" s="10">
        <v>9738857.3100000005</v>
      </c>
      <c r="I11" s="10">
        <v>8208051.6799999997</v>
      </c>
      <c r="J11" s="15">
        <f>(Tabla312[[#This Row],[Columna8]]*100/H11)-100</f>
        <v>-15.718534333880697</v>
      </c>
      <c r="L11" s="4"/>
    </row>
    <row r="12" spans="1:12" ht="17.100000000000001" customHeight="1">
      <c r="A12" s="12" t="s">
        <v>5</v>
      </c>
      <c r="B12" s="10">
        <v>2434369.06</v>
      </c>
      <c r="C12" s="10">
        <v>2304949.7300000004</v>
      </c>
      <c r="D12" s="8">
        <v>-5.3</v>
      </c>
      <c r="E12" s="10">
        <v>3446380.33</v>
      </c>
      <c r="F12" s="10">
        <v>5585436.3300000001</v>
      </c>
      <c r="G12" s="8">
        <v>62.1</v>
      </c>
      <c r="H12" s="10">
        <v>5880749.3899999997</v>
      </c>
      <c r="I12" s="10">
        <v>7890386.0599999996</v>
      </c>
      <c r="J12" s="15">
        <f>(Tabla312[[#This Row],[Columna8]]*100/H12)-100</f>
        <v>34.173139114163149</v>
      </c>
      <c r="L12" s="4"/>
    </row>
    <row r="13" spans="1:12" ht="17.100000000000001" customHeight="1">
      <c r="A13" s="12" t="s">
        <v>6</v>
      </c>
      <c r="B13" s="10">
        <v>1413201.29</v>
      </c>
      <c r="C13" s="10">
        <v>1286118.17</v>
      </c>
      <c r="D13" s="8">
        <v>-9</v>
      </c>
      <c r="E13" s="10">
        <v>1245447.8</v>
      </c>
      <c r="F13" s="10">
        <v>2761324.3899999997</v>
      </c>
      <c r="G13" s="8">
        <v>121.7</v>
      </c>
      <c r="H13" s="10">
        <v>2658649.09</v>
      </c>
      <c r="I13" s="10">
        <v>4047442.56</v>
      </c>
      <c r="J13" s="15">
        <f>(Tabla312[[#This Row],[Columna8]]*100/H13)-100</f>
        <v>52.236809860454372</v>
      </c>
      <c r="L13" s="4"/>
    </row>
    <row r="14" spans="1:12" ht="17.100000000000001" customHeight="1">
      <c r="A14" s="12" t="s">
        <v>7</v>
      </c>
      <c r="B14" s="10">
        <v>4337319.6900000004</v>
      </c>
      <c r="C14" s="10">
        <v>2593703.1200000006</v>
      </c>
      <c r="D14" s="8">
        <v>-40.200000000000003</v>
      </c>
      <c r="E14" s="10">
        <v>469248.65</v>
      </c>
      <c r="F14" s="10">
        <v>2659924.7199999997</v>
      </c>
      <c r="G14" s="8">
        <v>466.8</v>
      </c>
      <c r="H14" s="10">
        <v>4806568.34</v>
      </c>
      <c r="I14" s="10">
        <v>5253627.84</v>
      </c>
      <c r="J14" s="15">
        <f>(Tabla312[[#This Row],[Columna8]]*100/H14)-100</f>
        <v>9.3010120397039913</v>
      </c>
      <c r="L14" s="4"/>
    </row>
    <row r="15" spans="1:12" ht="17.100000000000001" customHeight="1">
      <c r="A15" s="12" t="s">
        <v>8</v>
      </c>
      <c r="B15" s="10">
        <v>5573686.1699999999</v>
      </c>
      <c r="C15" s="10">
        <v>3593967.64</v>
      </c>
      <c r="D15" s="8">
        <v>-35.5</v>
      </c>
      <c r="E15" s="10">
        <v>2619046.04</v>
      </c>
      <c r="F15" s="10">
        <v>3805268.87</v>
      </c>
      <c r="G15" s="8">
        <v>45.3</v>
      </c>
      <c r="H15" s="10">
        <v>8192732.21</v>
      </c>
      <c r="I15" s="10">
        <v>7399236.5099999998</v>
      </c>
      <c r="J15" s="15">
        <f>(Tabla312[[#This Row],[Columna8]]*100/H15)-100</f>
        <v>-9.6853611183759227</v>
      </c>
      <c r="L15" s="4"/>
    </row>
    <row r="16" spans="1:12" ht="17.100000000000001" customHeight="1">
      <c r="A16" s="12" t="s">
        <v>9</v>
      </c>
      <c r="B16" s="10">
        <v>5406296.7000000002</v>
      </c>
      <c r="C16" s="10">
        <v>5874048.4799999986</v>
      </c>
      <c r="D16" s="8">
        <v>8.6999999999999993</v>
      </c>
      <c r="E16" s="10">
        <v>3555006.51</v>
      </c>
      <c r="F16" s="10">
        <v>5071782.33</v>
      </c>
      <c r="G16" s="8">
        <v>42.7</v>
      </c>
      <c r="H16" s="10">
        <v>8961303.2100000009</v>
      </c>
      <c r="I16" s="10">
        <v>10945830.810000001</v>
      </c>
      <c r="J16" s="15">
        <f>(Tabla312[[#This Row],[Columna8]]*100/H16)-100</f>
        <v>22.145524523547493</v>
      </c>
      <c r="L16" s="4"/>
    </row>
    <row r="17" spans="1:12" ht="19.5" customHeight="1">
      <c r="A17" s="13" t="s">
        <v>12</v>
      </c>
      <c r="B17" s="11">
        <v>36859492.82</v>
      </c>
      <c r="C17" s="11">
        <f>SUBTOTAL(109,C8:C16)</f>
        <v>26119172.059999995</v>
      </c>
      <c r="D17" s="9">
        <v>-29.1</v>
      </c>
      <c r="E17" s="11">
        <v>19259239.800000001</v>
      </c>
      <c r="F17" s="11">
        <f>SUBTOTAL(109,F8:F16)</f>
        <v>38493441.050000004</v>
      </c>
      <c r="G17" s="9">
        <v>99.9</v>
      </c>
      <c r="H17" s="11">
        <v>56118732.619999997</v>
      </c>
      <c r="I17" s="11">
        <v>64612613.109999999</v>
      </c>
      <c r="J17" s="16">
        <f>(Tabla312[[#This Row],[Columna8]]*100/H17)-100</f>
        <v>15.135552948986046</v>
      </c>
      <c r="L17" s="4"/>
    </row>
    <row r="18" spans="1:12" ht="20.25" customHeight="1">
      <c r="A18" s="17" t="s">
        <v>15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2" ht="16.5" customHeight="1">
      <c r="A19" s="4" t="s">
        <v>13</v>
      </c>
      <c r="C19" s="4"/>
      <c r="E19" s="4"/>
      <c r="J19" s="4"/>
    </row>
    <row r="22" spans="1:12"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4">
    <mergeCell ref="A18:J18"/>
    <mergeCell ref="B6:D6"/>
    <mergeCell ref="E6:G6"/>
    <mergeCell ref="H6:J6"/>
  </mergeCells>
  <pageMargins left="0.7" right="0.2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1,3,1-15</vt:lpstr>
      <vt:lpstr>Hoja1</vt:lpstr>
      <vt:lpstr>'1,3,1-15'!Área_de_impresión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2015-08-03T13:39:21Z</cp:lastPrinted>
  <dcterms:created xsi:type="dcterms:W3CDTF">2014-06-27T11:56:58Z</dcterms:created>
  <dcterms:modified xsi:type="dcterms:W3CDTF">2016-07-04T07:22:14Z</dcterms:modified>
</cp:coreProperties>
</file>