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670" windowWidth="19230" windowHeight="5730"/>
  </bookViews>
  <sheets>
    <sheet name="1,3,1-3" sheetId="2" r:id="rId1"/>
  </sheets>
  <definedNames>
    <definedName name="_xlnm.Print_Area" localSheetId="0">'1,3,1-3'!$A$1:$F$14</definedName>
  </definedNames>
  <calcPr calcId="125725"/>
</workbook>
</file>

<file path=xl/calcChain.xml><?xml version="1.0" encoding="utf-8"?>
<calcChain xmlns="http://schemas.openxmlformats.org/spreadsheetml/2006/main">
  <c r="D8" i="2"/>
  <c r="D9"/>
  <c r="D10"/>
  <c r="B11"/>
  <c r="C11" l="1"/>
  <c r="D11" s="1"/>
</calcChain>
</file>

<file path=xl/sharedStrings.xml><?xml version="1.0" encoding="utf-8"?>
<sst xmlns="http://schemas.openxmlformats.org/spreadsheetml/2006/main" count="12" uniqueCount="12">
  <si>
    <t>Total</t>
  </si>
  <si>
    <t>Fuente: Consejería de Agricultura y Ganadería de la Junta de Castilla y León.</t>
  </si>
  <si>
    <t>Cuadro 1.3.1-3</t>
  </si>
  <si>
    <t>(nº de cabezas vendidas)</t>
  </si>
  <si>
    <t>Bovino</t>
  </si>
  <si>
    <t>Ovino</t>
  </si>
  <si>
    <t>Porcino</t>
  </si>
  <si>
    <t>% var.</t>
  </si>
  <si>
    <t>CES. Informe de Situación Económica y Social de Castilla y León en 2015</t>
  </si>
  <si>
    <t>Movimiento comercial pecuario, 2014-2015</t>
  </si>
  <si>
    <r>
      <t xml:space="preserve">Notas: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>Datos de 2015 provisionales.</t>
    </r>
  </si>
  <si>
    <r>
      <t xml:space="preserve">2015 </t>
    </r>
    <r>
      <rPr>
        <vertAlign val="superscript"/>
        <sz val="11"/>
        <color theme="0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</si>
</sst>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18">
    <xf numFmtId="0" fontId="0" fillId="0" borderId="0" xfId="0"/>
    <xf numFmtId="0" fontId="2" fillId="2" borderId="0" xfId="1" applyFont="1"/>
    <xf numFmtId="0" fontId="2" fillId="2" borderId="0" xfId="1" applyFont="1" applyAlignment="1">
      <alignment horizontal="left"/>
    </xf>
    <xf numFmtId="0" fontId="0" fillId="5" borderId="0" xfId="0" applyFont="1" applyFill="1" applyBorder="1" applyAlignment="1">
      <alignment horizontal="justify" wrapText="1"/>
    </xf>
    <xf numFmtId="0" fontId="0" fillId="0" borderId="0" xfId="0" applyFont="1" applyBorder="1" applyAlignment="1">
      <alignment horizontal="justify" wrapText="1"/>
    </xf>
    <xf numFmtId="0" fontId="1" fillId="4" borderId="0" xfId="3" applyBorder="1" applyAlignment="1">
      <alignment horizontal="justify" wrapText="1"/>
    </xf>
    <xf numFmtId="3" fontId="1" fillId="4" borderId="0" xfId="3" applyNumberFormat="1" applyBorder="1" applyAlignment="1">
      <alignment horizontal="right" wrapText="1" indent="1"/>
    </xf>
    <xf numFmtId="0" fontId="0" fillId="0" borderId="0" xfId="0"/>
    <xf numFmtId="0" fontId="0" fillId="0" borderId="0" xfId="0"/>
    <xf numFmtId="0" fontId="3" fillId="3" borderId="1" xfId="2" applyBorder="1" applyAlignment="1">
      <alignment horizontal="right" vertical="center" wrapText="1" indent="1"/>
    </xf>
    <xf numFmtId="3" fontId="0" fillId="5" borderId="0" xfId="0" applyNumberFormat="1" applyFont="1" applyFill="1" applyBorder="1" applyAlignment="1">
      <alignment horizontal="right" wrapText="1" indent="1"/>
    </xf>
    <xf numFmtId="3" fontId="0" fillId="0" borderId="0" xfId="0" applyNumberFormat="1" applyFont="1" applyBorder="1" applyAlignment="1">
      <alignment horizontal="right" wrapText="1" indent="1"/>
    </xf>
    <xf numFmtId="1" fontId="3" fillId="3" borderId="1" xfId="2" applyNumberFormat="1" applyBorder="1" applyAlignment="1">
      <alignment horizontal="right" wrapText="1" indent="1"/>
    </xf>
    <xf numFmtId="3" fontId="3" fillId="3" borderId="1" xfId="2" applyNumberFormat="1" applyBorder="1" applyAlignment="1">
      <alignment horizontal="right" wrapText="1" indent="1"/>
    </xf>
    <xf numFmtId="164" fontId="0" fillId="5" borderId="0" xfId="0" applyNumberFormat="1" applyFont="1" applyFill="1" applyBorder="1" applyAlignment="1">
      <alignment horizontal="right" wrapText="1" indent="3"/>
    </xf>
    <xf numFmtId="164" fontId="0" fillId="0" borderId="0" xfId="0" applyNumberFormat="1" applyFont="1" applyBorder="1" applyAlignment="1">
      <alignment horizontal="right" wrapText="1" indent="3"/>
    </xf>
    <xf numFmtId="164" fontId="1" fillId="4" borderId="0" xfId="3" applyNumberFormat="1" applyBorder="1" applyAlignment="1">
      <alignment horizontal="right" wrapText="1" indent="3"/>
    </xf>
    <xf numFmtId="0" fontId="6" fillId="3" borderId="0" xfId="2" applyFont="1"/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11">
    <dxf>
      <numFmt numFmtId="164" formatCode="#,##0.0"/>
      <alignment horizontal="right" vertical="bottom" textRotation="0" wrapText="1" indent="3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right" vertical="bottom" textRotation="0" wrapText="1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right" vertical="bottom" textRotation="0" wrapText="1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justify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2" displayName="Tabla22" ref="A8:D11" headerRowCount="0" totalsRowShown="0" headerRowDxfId="10" dataDxfId="8" headerRowBorderDxfId="9">
  <tableColumns count="4">
    <tableColumn id="1" name="Columna1" headerRowDxfId="7" dataDxfId="6"/>
    <tableColumn id="2" name="Columna2" headerRowDxfId="5" dataDxfId="4"/>
    <tableColumn id="3" name="Columna3" headerRowDxfId="3" dataDxfId="2"/>
    <tableColumn id="4" name="Columna4" headerRowDxfId="1" dataDxfId="0">
      <calculatedColumnFormula>Tabla22[[#This Row],[Columna3]]/Tabla22[[#This Row],[Columna2]]*100-100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zoomScaleNormal="100" workbookViewId="0">
      <selection activeCell="H13" sqref="H13"/>
    </sheetView>
  </sheetViews>
  <sheetFormatPr baseColWidth="10" defaultRowHeight="15"/>
  <cols>
    <col min="1" max="1" width="15.5703125" customWidth="1"/>
    <col min="4" max="4" width="11.42578125" customWidth="1"/>
    <col min="5" max="5" width="13.140625" customWidth="1"/>
  </cols>
  <sheetData>
    <row r="1" spans="1:6" s="7" customFormat="1">
      <c r="A1" s="17" t="s">
        <v>8</v>
      </c>
      <c r="B1" s="17"/>
      <c r="C1" s="17"/>
      <c r="D1" s="17"/>
      <c r="E1" s="17"/>
      <c r="F1" s="8"/>
    </row>
    <row r="2" spans="1:6">
      <c r="A2" s="8"/>
      <c r="B2" s="8"/>
      <c r="C2" s="8"/>
      <c r="D2" s="8"/>
      <c r="E2" s="8"/>
    </row>
    <row r="3" spans="1:6">
      <c r="A3" s="2" t="s">
        <v>2</v>
      </c>
      <c r="B3" s="1"/>
      <c r="C3" s="1"/>
      <c r="D3" s="1"/>
      <c r="E3" s="8"/>
      <c r="F3" s="8"/>
    </row>
    <row r="4" spans="1:6">
      <c r="A4" s="2" t="s">
        <v>9</v>
      </c>
      <c r="B4" s="1"/>
      <c r="C4" s="1"/>
      <c r="D4" s="1"/>
      <c r="E4" s="8"/>
      <c r="F4" s="8"/>
    </row>
    <row r="5" spans="1:6">
      <c r="A5" s="2" t="s">
        <v>3</v>
      </c>
      <c r="B5" s="1"/>
      <c r="C5" s="1"/>
      <c r="D5" s="1"/>
      <c r="E5" s="8"/>
      <c r="F5" s="8"/>
    </row>
    <row r="6" spans="1:6">
      <c r="A6" s="8"/>
      <c r="B6" s="8"/>
      <c r="C6" s="8"/>
      <c r="D6" s="8"/>
      <c r="E6" s="8"/>
      <c r="F6" s="8"/>
    </row>
    <row r="7" spans="1:6" ht="21.75" customHeight="1" thickBot="1">
      <c r="A7" s="8"/>
      <c r="B7" s="12">
        <v>2014</v>
      </c>
      <c r="C7" s="13" t="s">
        <v>11</v>
      </c>
      <c r="D7" s="9" t="s">
        <v>7</v>
      </c>
      <c r="E7" s="8"/>
    </row>
    <row r="8" spans="1:6" ht="17.25" customHeight="1">
      <c r="A8" s="3" t="s">
        <v>4</v>
      </c>
      <c r="B8" s="10">
        <v>948879</v>
      </c>
      <c r="C8" s="10">
        <v>1068400</v>
      </c>
      <c r="D8" s="14">
        <f>Tabla22[[#This Row],[Columna3]]/Tabla22[[#This Row],[Columna2]]*100-100</f>
        <v>12.596021199752556</v>
      </c>
      <c r="E8" s="8"/>
    </row>
    <row r="9" spans="1:6" ht="16.5" customHeight="1">
      <c r="A9" s="4" t="s">
        <v>5</v>
      </c>
      <c r="B9" s="11">
        <v>3898702</v>
      </c>
      <c r="C9" s="11">
        <v>4116548</v>
      </c>
      <c r="D9" s="15">
        <f>Tabla22[[#This Row],[Columna3]]/Tabla22[[#This Row],[Columna2]]*100-100</f>
        <v>5.5876545578502856</v>
      </c>
      <c r="E9" s="8"/>
    </row>
    <row r="10" spans="1:6" ht="17.25" customHeight="1">
      <c r="A10" s="3" t="s">
        <v>6</v>
      </c>
      <c r="B10" s="10">
        <v>10980933</v>
      </c>
      <c r="C10" s="10">
        <v>11657054</v>
      </c>
      <c r="D10" s="14">
        <f>Tabla22[[#This Row],[Columna3]]/Tabla22[[#This Row],[Columna2]]*100-100</f>
        <v>6.1572272592866284</v>
      </c>
      <c r="E10" s="8"/>
    </row>
    <row r="11" spans="1:6" ht="16.5" customHeight="1">
      <c r="A11" s="5" t="s">
        <v>0</v>
      </c>
      <c r="B11" s="6">
        <f>SUBTOTAL(109,B8:B10)</f>
        <v>15828514</v>
      </c>
      <c r="C11" s="6">
        <f>SUBTOTAL(109,C8:C10)</f>
        <v>16842002</v>
      </c>
      <c r="D11" s="16">
        <f>Tabla22[[#This Row],[Columna3]]/Tabla22[[#This Row],[Columna2]]*100-100</f>
        <v>6.4029257579075249</v>
      </c>
      <c r="E11" s="8"/>
    </row>
    <row r="12" spans="1:6" ht="27" customHeight="1">
      <c r="A12" s="8" t="s">
        <v>10</v>
      </c>
    </row>
    <row r="13" spans="1:6">
      <c r="A13" t="s">
        <v>1</v>
      </c>
    </row>
    <row r="15" spans="1:6">
      <c r="D15" s="8"/>
    </row>
    <row r="16" spans="1:6">
      <c r="D16" s="8"/>
    </row>
    <row r="17" spans="4:4">
      <c r="D17" s="8"/>
    </row>
    <row r="18" spans="4:4">
      <c r="D18" s="8"/>
    </row>
    <row r="19" spans="4:4">
      <c r="D19" s="8"/>
    </row>
  </sheetData>
  <pageMargins left="1.1299999999999999" right="0.70866141732283472" top="1.02" bottom="0.74803149606299213" header="0.31496062992125984" footer="0.31496062992125984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1,3,1-3</vt:lpstr>
      <vt:lpstr>'1,3,1-3'!Área_de_impresión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2016-04-13T07:41:53Z</cp:lastPrinted>
  <dcterms:created xsi:type="dcterms:W3CDTF">2014-06-27T11:56:58Z</dcterms:created>
  <dcterms:modified xsi:type="dcterms:W3CDTF">2016-04-27T10:18:16Z</dcterms:modified>
</cp:coreProperties>
</file>