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75" windowWidth="12780" windowHeight="9855" tabRatio="665"/>
  </bookViews>
  <sheets>
    <sheet name="1.4.2-7" sheetId="27" r:id="rId1"/>
  </sheets>
  <definedNames>
    <definedName name="_xlnm.Print_Area" localSheetId="0">'1.4.2-7'!$A$1:$E$14</definedName>
  </definedNames>
  <calcPr calcId="125725"/>
</workbook>
</file>

<file path=xl/calcChain.xml><?xml version="1.0" encoding="utf-8"?>
<calcChain xmlns="http://schemas.openxmlformats.org/spreadsheetml/2006/main">
  <c r="E10" i="27"/>
  <c r="D9"/>
  <c r="D11" s="1"/>
  <c r="C9"/>
  <c r="C11" s="1"/>
  <c r="B9"/>
  <c r="B11" s="1"/>
  <c r="E8"/>
  <c r="E7"/>
  <c r="E9" s="1"/>
  <c r="E11" s="1"/>
</calcChain>
</file>

<file path=xl/sharedStrings.xml><?xml version="1.0" encoding="utf-8"?>
<sst xmlns="http://schemas.openxmlformats.org/spreadsheetml/2006/main" count="15" uniqueCount="15">
  <si>
    <t>Total nacional</t>
  </si>
  <si>
    <t>Provincia</t>
  </si>
  <si>
    <t>León</t>
  </si>
  <si>
    <t>Palencia</t>
  </si>
  <si>
    <t>Total</t>
  </si>
  <si>
    <t>Total CyL</t>
  </si>
  <si>
    <t>% CyL</t>
  </si>
  <si>
    <t>CES. Informe de Situación Económica y Social de Castilla y León en 2015</t>
  </si>
  <si>
    <t>Producción de carbón, 2015</t>
  </si>
  <si>
    <t>Hulla</t>
  </si>
  <si>
    <t>Antracita</t>
  </si>
  <si>
    <t>Lignito-Negro</t>
  </si>
  <si>
    <t>% Var CyL 14-15</t>
  </si>
  <si>
    <t>Fuente:  Consejería de Economía y Hacienda de la Junta de Castilla y León.</t>
  </si>
  <si>
    <t>Cuadro 1.4.2-7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</si>
</sst>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51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4" fillId="0" borderId="0"/>
    <xf numFmtId="0" fontId="6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0" fontId="23" fillId="24" borderId="0" applyNumberFormat="0" applyBorder="0" applyAlignment="0" applyProtection="0"/>
    <xf numFmtId="0" fontId="3" fillId="0" borderId="0"/>
    <xf numFmtId="0" fontId="3" fillId="25" borderId="0" applyNumberFormat="0" applyBorder="0" applyAlignment="0" applyProtection="0"/>
    <xf numFmtId="0" fontId="2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9" borderId="0" applyNumberFormat="0" applyBorder="0" applyAlignment="0" applyProtection="0"/>
    <xf numFmtId="0" fontId="2" fillId="0" borderId="0"/>
    <xf numFmtId="0" fontId="2" fillId="25" borderId="0" applyNumberFormat="0" applyBorder="0" applyAlignment="0" applyProtection="0"/>
  </cellStyleXfs>
  <cellXfs count="18">
    <xf numFmtId="0" fontId="0" fillId="0" borderId="0" xfId="0"/>
    <xf numFmtId="0" fontId="24" fillId="24" borderId="0" xfId="43" applyFont="1"/>
    <xf numFmtId="0" fontId="3" fillId="0" borderId="0" xfId="44"/>
    <xf numFmtId="0" fontId="25" fillId="25" borderId="0" xfId="45" applyFont="1"/>
    <xf numFmtId="3" fontId="3" fillId="0" borderId="0" xfId="44" applyNumberFormat="1" applyFont="1" applyBorder="1" applyAlignment="1">
      <alignment horizontal="left" indent="1"/>
    </xf>
    <xf numFmtId="3" fontId="3" fillId="0" borderId="0" xfId="44" applyNumberFormat="1" applyFont="1" applyBorder="1" applyAlignment="1">
      <alignment horizontal="right" indent="1"/>
    </xf>
    <xf numFmtId="3" fontId="25" fillId="27" borderId="0" xfId="47" applyNumberFormat="1" applyFont="1" applyBorder="1" applyAlignment="1">
      <alignment horizontal="left" indent="1"/>
    </xf>
    <xf numFmtId="3" fontId="25" fillId="27" borderId="0" xfId="47" applyNumberFormat="1" applyFont="1" applyBorder="1" applyAlignment="1">
      <alignment horizontal="right" indent="1"/>
    </xf>
    <xf numFmtId="165" fontId="3" fillId="27" borderId="0" xfId="47" applyNumberFormat="1" applyBorder="1" applyAlignment="1">
      <alignment horizontal="left" indent="1"/>
    </xf>
    <xf numFmtId="164" fontId="25" fillId="27" borderId="0" xfId="47" applyNumberFormat="1" applyFont="1" applyBorder="1" applyAlignment="1">
      <alignment horizontal="right" indent="2"/>
    </xf>
    <xf numFmtId="3" fontId="25" fillId="0" borderId="10" xfId="44" applyNumberFormat="1" applyFont="1" applyBorder="1" applyAlignment="1">
      <alignment horizontal="left" indent="1"/>
    </xf>
    <xf numFmtId="0" fontId="1" fillId="0" borderId="0" xfId="44" applyFont="1"/>
    <xf numFmtId="164" fontId="25" fillId="0" borderId="10" xfId="44" applyNumberFormat="1" applyFont="1" applyBorder="1" applyAlignment="1">
      <alignment horizontal="right" indent="2"/>
    </xf>
    <xf numFmtId="0" fontId="5" fillId="25" borderId="0" xfId="45" applyFont="1"/>
    <xf numFmtId="3" fontId="3" fillId="28" borderId="0" xfId="44" applyNumberFormat="1" applyFont="1" applyFill="1" applyBorder="1" applyAlignment="1">
      <alignment horizontal="left" indent="1"/>
    </xf>
    <xf numFmtId="3" fontId="3" fillId="28" borderId="0" xfId="44" applyNumberFormat="1" applyFont="1" applyFill="1" applyBorder="1" applyAlignment="1">
      <alignment horizontal="right" indent="1"/>
    </xf>
    <xf numFmtId="0" fontId="23" fillId="24" borderId="11" xfId="43" applyFont="1" applyFill="1" applyBorder="1" applyAlignment="1">
      <alignment horizontal="justify" vertical="center" wrapText="1"/>
    </xf>
    <xf numFmtId="0" fontId="23" fillId="24" borderId="11" xfId="43" applyFont="1" applyFill="1" applyBorder="1" applyAlignment="1">
      <alignment horizontal="center" vertical="center" wrapText="1"/>
    </xf>
  </cellXfs>
  <cellStyles count="51">
    <cellStyle name="20% - Énfasis1" xfId="1" builtinId="30" customBuiltin="1"/>
    <cellStyle name="20% - Énfasis1 2" xfId="48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1 2" xfId="45"/>
    <cellStyle name="40% - Énfasis1 3" xfId="50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4 2" xfId="47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6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1 2" xfId="43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44"/>
    <cellStyle name="Normal 4" xfId="49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abSelected="1" workbookViewId="0">
      <selection activeCell="K14" sqref="K14"/>
    </sheetView>
  </sheetViews>
  <sheetFormatPr baseColWidth="10" defaultRowHeight="15"/>
  <cols>
    <col min="1" max="1" width="17" style="2" customWidth="1"/>
    <col min="2" max="2" width="14" style="2" customWidth="1"/>
    <col min="3" max="3" width="12.85546875" style="2" customWidth="1"/>
    <col min="4" max="4" width="13.140625" style="2" customWidth="1"/>
    <col min="5" max="5" width="14.42578125" style="2" customWidth="1"/>
    <col min="6" max="16384" width="11.42578125" style="2"/>
  </cols>
  <sheetData>
    <row r="1" spans="1:5">
      <c r="A1" s="1" t="s">
        <v>7</v>
      </c>
      <c r="B1" s="1"/>
      <c r="C1" s="1"/>
      <c r="D1" s="1"/>
      <c r="E1" s="1"/>
    </row>
    <row r="3" spans="1:5">
      <c r="A3" s="3" t="s">
        <v>14</v>
      </c>
      <c r="B3" s="3"/>
      <c r="C3" s="3"/>
      <c r="D3" s="3"/>
      <c r="E3" s="3"/>
    </row>
    <row r="4" spans="1:5">
      <c r="A4" s="13" t="s">
        <v>8</v>
      </c>
      <c r="B4" s="3"/>
      <c r="C4" s="3"/>
      <c r="D4" s="3"/>
      <c r="E4" s="3"/>
    </row>
    <row r="6" spans="1:5" ht="22.5" customHeight="1" thickBot="1">
      <c r="A6" s="16" t="s">
        <v>1</v>
      </c>
      <c r="B6" s="17" t="s">
        <v>9</v>
      </c>
      <c r="C6" s="17" t="s">
        <v>10</v>
      </c>
      <c r="D6" s="17" t="s">
        <v>11</v>
      </c>
      <c r="E6" s="17" t="s">
        <v>4</v>
      </c>
    </row>
    <row r="7" spans="1:5" ht="18.95" customHeight="1">
      <c r="A7" s="14" t="s">
        <v>2</v>
      </c>
      <c r="B7" s="15">
        <v>166479</v>
      </c>
      <c r="C7" s="15">
        <v>175899</v>
      </c>
      <c r="D7" s="15">
        <v>0</v>
      </c>
      <c r="E7" s="15">
        <f>SUM(B7:D7)</f>
        <v>342378</v>
      </c>
    </row>
    <row r="8" spans="1:5" ht="18.95" customHeight="1">
      <c r="A8" s="4" t="s">
        <v>3</v>
      </c>
      <c r="B8" s="5">
        <v>0</v>
      </c>
      <c r="C8" s="5">
        <v>20187</v>
      </c>
      <c r="D8" s="5">
        <v>0</v>
      </c>
      <c r="E8" s="5">
        <f t="shared" ref="E8" si="0">SUM(B8:D8)</f>
        <v>20187</v>
      </c>
    </row>
    <row r="9" spans="1:5" ht="18.95" customHeight="1">
      <c r="A9" s="6" t="s">
        <v>5</v>
      </c>
      <c r="B9" s="7">
        <f>SUM(B7:B8)</f>
        <v>166479</v>
      </c>
      <c r="C9" s="7">
        <f t="shared" ref="C9:E9" si="1">SUM(C7:C8)</f>
        <v>196086</v>
      </c>
      <c r="D9" s="7">
        <f t="shared" si="1"/>
        <v>0</v>
      </c>
      <c r="E9" s="7">
        <f t="shared" si="1"/>
        <v>362565</v>
      </c>
    </row>
    <row r="10" spans="1:5" ht="18.95" customHeight="1">
      <c r="A10" s="4" t="s">
        <v>0</v>
      </c>
      <c r="B10" s="5">
        <v>631318</v>
      </c>
      <c r="C10" s="5">
        <v>1092764</v>
      </c>
      <c r="D10" s="5">
        <v>1318628</v>
      </c>
      <c r="E10" s="5">
        <f>SUM(B10:D10)</f>
        <v>3042710</v>
      </c>
    </row>
    <row r="11" spans="1:5" ht="18.95" customHeight="1">
      <c r="A11" s="8" t="s">
        <v>6</v>
      </c>
      <c r="B11" s="9">
        <f>B9/B10</f>
        <v>0.26370070234018356</v>
      </c>
      <c r="C11" s="9">
        <f t="shared" ref="C11:E11" si="2">C9/C10</f>
        <v>0.17944039152095054</v>
      </c>
      <c r="D11" s="9">
        <f t="shared" si="2"/>
        <v>0</v>
      </c>
      <c r="E11" s="9">
        <f t="shared" si="2"/>
        <v>0.11915857902987798</v>
      </c>
    </row>
    <row r="12" spans="1:5" ht="18.95" customHeight="1" thickBot="1">
      <c r="A12" s="10" t="s">
        <v>12</v>
      </c>
      <c r="B12" s="12">
        <v>-0.52300000000000002</v>
      </c>
      <c r="C12" s="12">
        <v>-0.71799999999999997</v>
      </c>
      <c r="D12" s="12"/>
      <c r="E12" s="12">
        <v>-0.65300000000000002</v>
      </c>
    </row>
    <row r="13" spans="1:5" ht="21" customHeight="1">
      <c r="A13" s="11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1.4.2-7</vt:lpstr>
      <vt:lpstr>'1.4.2-7'!Área_de_impresión</vt:lpstr>
    </vt:vector>
  </TitlesOfParts>
  <Company>Junta de Castilla y León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EuQuiMon</dc:creator>
  <cp:lastModifiedBy>Consejo Económico y Social</cp:lastModifiedBy>
  <cp:lastPrinted>2016-05-06T12:02:41Z</cp:lastPrinted>
  <dcterms:created xsi:type="dcterms:W3CDTF">2005-04-13T11:00:27Z</dcterms:created>
  <dcterms:modified xsi:type="dcterms:W3CDTF">2016-06-17T10:13:30Z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