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1,7,3-15" sheetId="5" r:id="rId1"/>
  </sheets>
  <definedNames>
    <definedName name="_xlnm.Print_Area" localSheetId="0">'1,7,3-15'!$A$1:$J$2</definedName>
  </definedNames>
  <calcPr calcId="125725"/>
</workbook>
</file>

<file path=xl/calcChain.xml><?xml version="1.0" encoding="utf-8"?>
<calcChain xmlns="http://schemas.openxmlformats.org/spreadsheetml/2006/main">
  <c r="I36" i="5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<sst xmlns="http://schemas.openxmlformats.org/spreadsheetml/2006/main" count="47" uniqueCount="47">
  <si>
    <t>Total</t>
  </si>
  <si>
    <t>Nº de Participaciones</t>
  </si>
  <si>
    <t>Socios</t>
  </si>
  <si>
    <t>Adm.</t>
  </si>
  <si>
    <t>Universidad</t>
  </si>
  <si>
    <t>Asociación</t>
  </si>
  <si>
    <t>Subvención</t>
  </si>
  <si>
    <t xml:space="preserve">Empresa </t>
  </si>
  <si>
    <t>Centro CIT</t>
  </si>
  <si>
    <t>PPP-Edificios Enérgicamente eficientes</t>
  </si>
  <si>
    <t>PPP-Fábricas de futuro</t>
  </si>
  <si>
    <t>Espacio</t>
  </si>
  <si>
    <t>Prioridad Retos Sociales</t>
  </si>
  <si>
    <t>Tecnologías de la información y la comunicación</t>
  </si>
  <si>
    <t>Energía segura, limpia y eficiente</t>
  </si>
  <si>
    <t>Seguridad alimentaria, agricultura sostenible, investigación marina y bioeconomía</t>
  </si>
  <si>
    <t>Transporte inteligente, ecológico e integrado</t>
  </si>
  <si>
    <t>Acción por el clima, eficiencia de los recursos y materia prima</t>
  </si>
  <si>
    <t>Salud, cambio demográfico y bienestar</t>
  </si>
  <si>
    <t>Sociedades seguras</t>
  </si>
  <si>
    <t>Área</t>
  </si>
  <si>
    <t>Centro Publico</t>
  </si>
  <si>
    <t>Prioridad Ciencia Excelente</t>
  </si>
  <si>
    <t>Consejo Europeo de Investigación (ERC)</t>
  </si>
  <si>
    <t>Acciones Marie Skłodowska-Curie</t>
  </si>
  <si>
    <t>Tecnologías Futuras y Emergentes</t>
  </si>
  <si>
    <t>Infraestructuras de Investigación</t>
  </si>
  <si>
    <t>Prioridad Liderazgo Industrial</t>
  </si>
  <si>
    <t>Nanotecnologías, Materiales avanzados y Fabricación y transformación avanzadas</t>
  </si>
  <si>
    <t>Innovación para la PYME y acceso a financiación de riesgo</t>
  </si>
  <si>
    <t>Europa en un mundo cambiante, sociedades inclusivas, innovadoras y reflexivas</t>
  </si>
  <si>
    <t>Mas Europa</t>
  </si>
  <si>
    <t>JTI Bioindustrias</t>
  </si>
  <si>
    <t>JTI-Clean Sky 2</t>
  </si>
  <si>
    <t>JTI-IMI</t>
  </si>
  <si>
    <t xml:space="preserve">PPP-Procesos Industriales Sostenibles (SPIRE) </t>
  </si>
  <si>
    <t>Difundiendo la excelencia y ampliando la participación</t>
  </si>
  <si>
    <t>Fuente:  Consejería de Economía y Hacienda</t>
  </si>
  <si>
    <t>CES. Informe de Situación Económica y Social de Castilla y León en 2015</t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</si>
  <si>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>Según domicilio social de la empresa. Datos actualizados a 9 de febrero de 2016.</t>
    </r>
  </si>
  <si>
    <r>
      <t xml:space="preserve">                </t>
    </r>
    <r>
      <rPr>
        <vertAlign val="superscript"/>
        <sz val="11"/>
        <color theme="1"/>
        <rFont val="Calibri"/>
        <family val="2"/>
        <scheme val="minor"/>
      </rPr>
      <t xml:space="preserve">   (2)</t>
    </r>
    <r>
      <rPr>
        <sz val="11"/>
        <color theme="1"/>
        <rFont val="Calibri"/>
        <family val="2"/>
        <scheme val="minor"/>
      </rPr>
      <t xml:space="preserve"> Nº de participaciones: Incluye cada vez que una entidad participa en una actividad.</t>
    </r>
  </si>
  <si>
    <r>
      <t xml:space="preserve">Nota: </t>
    </r>
    <r>
      <rPr>
        <vertAlign val="superscript"/>
        <sz val="11"/>
        <color theme="1"/>
        <rFont val="Calibri"/>
        <family val="2"/>
        <scheme val="minor"/>
      </rPr>
      <t xml:space="preserve">        (1)</t>
    </r>
    <r>
      <rPr>
        <sz val="11"/>
        <color theme="1"/>
        <rFont val="Calibri"/>
        <family val="2"/>
        <scheme val="minor"/>
      </rPr>
      <t xml:space="preserve">Nº de socios: nº de entidades participantes diferentes en cualquier tipo de actividad. Una misma entidad que participa en 2 actividades distintas, contabiliza como 1.  </t>
    </r>
    <r>
      <rPr>
        <vertAlign val="superscript"/>
        <sz val="11"/>
        <color indexed="8"/>
        <rFont val="Calibri"/>
        <family val="2"/>
      </rPr>
      <t xml:space="preserve"> </t>
    </r>
  </si>
  <si>
    <r>
      <t xml:space="preserve">en Horizonte 2020 en Castilla y León, 2014-actualidad </t>
    </r>
    <r>
      <rPr>
        <b/>
        <vertAlign val="superscript"/>
        <sz val="11"/>
        <color indexed="8"/>
        <rFont val="Calibri"/>
        <family val="2"/>
      </rPr>
      <t>(3)</t>
    </r>
  </si>
  <si>
    <r>
      <t>Participación por programa, número de socios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y número de participaciones</t>
    </r>
    <r>
      <rPr>
        <b/>
        <vertAlign val="superscript"/>
        <sz val="11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 en actividades financiadas </t>
    </r>
  </si>
  <si>
    <t>% retorno</t>
  </si>
  <si>
    <t>España</t>
  </si>
  <si>
    <t>Cuadro 1.7.3-15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</si>
</sst>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0" fontId="2" fillId="2" borderId="0" xfId="1"/>
    <xf numFmtId="3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 indent="1"/>
    </xf>
    <xf numFmtId="2" fontId="0" fillId="0" borderId="0" xfId="0" applyNumberFormat="1" applyFont="1" applyBorder="1" applyAlignment="1">
      <alignment horizontal="left" vertical="center" wrapText="1" indent="2"/>
    </xf>
    <xf numFmtId="2" fontId="0" fillId="0" borderId="0" xfId="0" applyNumberFormat="1" applyBorder="1" applyAlignment="1">
      <alignment horizontal="left" vertical="center" wrapText="1" indent="2"/>
    </xf>
    <xf numFmtId="4" fontId="0" fillId="0" borderId="0" xfId="0" applyNumberFormat="1" applyFont="1" applyBorder="1" applyAlignment="1">
      <alignment horizontal="right" vertical="center" wrapText="1" indent="1"/>
    </xf>
    <xf numFmtId="4" fontId="0" fillId="0" borderId="0" xfId="0" applyNumberFormat="1" applyFont="1" applyBorder="1" applyAlignment="1">
      <alignment horizontal="right" vertical="center" wrapText="1" indent="2"/>
    </xf>
    <xf numFmtId="0" fontId="6" fillId="3" borderId="1" xfId="2" applyFont="1" applyBorder="1" applyAlignment="1">
      <alignment horizontal="center" vertical="center" wrapText="1"/>
    </xf>
    <xf numFmtId="3" fontId="0" fillId="0" borderId="0" xfId="0" applyNumberFormat="1"/>
    <xf numFmtId="0" fontId="3" fillId="3" borderId="0" xfId="2" applyFont="1"/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10" fillId="2" borderId="1" xfId="1" applyFont="1" applyBorder="1" applyAlignment="1">
      <alignment horizontal="center" vertical="center" wrapText="1"/>
    </xf>
    <xf numFmtId="2" fontId="0" fillId="6" borderId="0" xfId="0" applyNumberFormat="1" applyFill="1" applyBorder="1" applyAlignment="1">
      <alignment horizontal="left" vertical="center" wrapText="1" indent="2"/>
    </xf>
    <xf numFmtId="3" fontId="0" fillId="6" borderId="0" xfId="0" applyNumberFormat="1" applyFont="1" applyFill="1" applyBorder="1" applyAlignment="1">
      <alignment horizontal="right" vertical="center" wrapText="1"/>
    </xf>
    <xf numFmtId="4" fontId="0" fillId="6" borderId="0" xfId="0" applyNumberFormat="1" applyFont="1" applyFill="1" applyBorder="1" applyAlignment="1">
      <alignment horizontal="right" vertical="center" wrapText="1" indent="2"/>
    </xf>
    <xf numFmtId="3" fontId="0" fillId="6" borderId="0" xfId="0" applyNumberFormat="1" applyFont="1" applyFill="1" applyBorder="1" applyAlignment="1">
      <alignment horizontal="right" vertical="center" wrapText="1" indent="1"/>
    </xf>
    <xf numFmtId="0" fontId="0" fillId="6" borderId="0" xfId="0" applyFill="1"/>
    <xf numFmtId="2" fontId="0" fillId="6" borderId="0" xfId="0" applyNumberFormat="1" applyFont="1" applyFill="1" applyBorder="1" applyAlignment="1">
      <alignment horizontal="left" vertical="center" wrapText="1" indent="2"/>
    </xf>
    <xf numFmtId="4" fontId="0" fillId="6" borderId="0" xfId="0" applyNumberFormat="1" applyFont="1" applyFill="1" applyBorder="1" applyAlignment="1">
      <alignment horizontal="right" vertical="center" wrapText="1" indent="1"/>
    </xf>
    <xf numFmtId="2" fontId="6" fillId="6" borderId="1" xfId="0" applyNumberFormat="1" applyFont="1" applyFill="1" applyBorder="1" applyAlignment="1">
      <alignment horizontal="right" vertical="center" wrapText="1" indent="1"/>
    </xf>
    <xf numFmtId="3" fontId="6" fillId="6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right" vertical="center" wrapText="1" indent="1"/>
    </xf>
    <xf numFmtId="3" fontId="0" fillId="5" borderId="0" xfId="0" applyNumberFormat="1" applyFont="1" applyFill="1" applyBorder="1" applyAlignment="1">
      <alignment horizontal="left" vertical="center" wrapText="1"/>
    </xf>
    <xf numFmtId="3" fontId="6" fillId="4" borderId="0" xfId="3" applyNumberFormat="1" applyFont="1" applyBorder="1" applyAlignment="1">
      <alignment horizontal="left" vertical="center" wrapText="1"/>
    </xf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3" fontId="6" fillId="4" borderId="2" xfId="3" applyNumberFormat="1" applyFont="1" applyBorder="1" applyAlignment="1">
      <alignment horizontal="left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4" workbookViewId="0">
      <selection activeCell="J43" sqref="J43"/>
    </sheetView>
  </sheetViews>
  <sheetFormatPr baseColWidth="10" defaultRowHeight="15"/>
  <cols>
    <col min="1" max="1" width="51.5703125" customWidth="1"/>
    <col min="2" max="2" width="11.140625" customWidth="1"/>
    <col min="3" max="3" width="10.140625" customWidth="1"/>
    <col min="4" max="4" width="10.85546875" customWidth="1"/>
    <col min="5" max="5" width="8.28515625" customWidth="1"/>
    <col min="6" max="6" width="11.7109375" customWidth="1"/>
    <col min="7" max="7" width="11.42578125" customWidth="1"/>
    <col min="8" max="8" width="12.7109375" customWidth="1"/>
    <col min="9" max="9" width="15.42578125" customWidth="1"/>
    <col min="10" max="10" width="11.42578125" customWidth="1"/>
  </cols>
  <sheetData>
    <row r="1" spans="1:10">
      <c r="A1" s="1" t="s">
        <v>38</v>
      </c>
      <c r="B1" s="1"/>
      <c r="C1" s="1"/>
      <c r="D1" s="1"/>
      <c r="E1" s="1"/>
    </row>
    <row r="2" spans="1:10" ht="15.75" customHeight="1"/>
    <row r="4" spans="1:10">
      <c r="A4" s="10" t="s">
        <v>46</v>
      </c>
      <c r="B4" s="10"/>
      <c r="C4" s="10"/>
      <c r="D4" s="10"/>
      <c r="E4" s="10"/>
      <c r="F4" s="10"/>
    </row>
    <row r="5" spans="1:10" ht="17.25">
      <c r="A5" s="10" t="s">
        <v>43</v>
      </c>
      <c r="B5" s="10"/>
      <c r="C5" s="10"/>
      <c r="D5" s="10"/>
      <c r="E5" s="10"/>
      <c r="F5" s="10"/>
    </row>
    <row r="6" spans="1:10" ht="17.25">
      <c r="A6" s="10" t="s">
        <v>42</v>
      </c>
      <c r="B6" s="10"/>
      <c r="C6" s="10"/>
      <c r="D6" s="10"/>
      <c r="E6" s="10"/>
      <c r="F6" s="10"/>
    </row>
    <row r="8" spans="1:10" ht="21.75" customHeight="1">
      <c r="A8" s="26" t="s">
        <v>20</v>
      </c>
      <c r="B8" s="26" t="s">
        <v>2</v>
      </c>
      <c r="C8" s="26" t="s">
        <v>1</v>
      </c>
      <c r="D8" s="26"/>
      <c r="E8" s="26"/>
      <c r="F8" s="26"/>
      <c r="G8" s="26"/>
      <c r="H8" s="26"/>
      <c r="I8" s="26"/>
      <c r="J8" s="11" t="s">
        <v>44</v>
      </c>
    </row>
    <row r="9" spans="1:10" ht="30.75" thickBot="1">
      <c r="A9" s="27"/>
      <c r="B9" s="27"/>
      <c r="C9" s="8" t="s">
        <v>7</v>
      </c>
      <c r="D9" s="8" t="s">
        <v>8</v>
      </c>
      <c r="E9" s="8" t="s">
        <v>21</v>
      </c>
      <c r="F9" s="8" t="s">
        <v>3</v>
      </c>
      <c r="G9" s="8" t="s">
        <v>4</v>
      </c>
      <c r="H9" s="8" t="s">
        <v>5</v>
      </c>
      <c r="I9" s="13" t="s">
        <v>6</v>
      </c>
      <c r="J9" s="12" t="s">
        <v>45</v>
      </c>
    </row>
    <row r="10" spans="1:10" ht="17.100000000000001" customHeight="1">
      <c r="A10" s="28" t="s">
        <v>22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>
      <c r="A11" s="24" t="s">
        <v>23</v>
      </c>
      <c r="B11" s="14"/>
      <c r="C11" s="14"/>
      <c r="D11" s="14"/>
      <c r="E11" s="14"/>
      <c r="F11" s="14"/>
      <c r="G11" s="14"/>
      <c r="H11" s="14"/>
      <c r="I11" s="15">
        <v>0</v>
      </c>
      <c r="J11" s="16">
        <v>0</v>
      </c>
    </row>
    <row r="12" spans="1:10" ht="15" customHeight="1">
      <c r="A12" s="5" t="s">
        <v>24</v>
      </c>
      <c r="B12" s="3">
        <v>12</v>
      </c>
      <c r="C12">
        <v>4</v>
      </c>
      <c r="D12" s="3">
        <v>1</v>
      </c>
      <c r="E12" s="3">
        <v>2</v>
      </c>
      <c r="F12" s="3">
        <v>1</v>
      </c>
      <c r="G12" s="3">
        <v>5</v>
      </c>
      <c r="H12" s="3">
        <v>2</v>
      </c>
      <c r="I12" s="9">
        <v>2645502</v>
      </c>
      <c r="J12" s="7">
        <v>2.68</v>
      </c>
    </row>
    <row r="13" spans="1:10">
      <c r="A13" s="14" t="s">
        <v>25</v>
      </c>
      <c r="B13" s="17">
        <v>1</v>
      </c>
      <c r="C13" s="18">
        <v>1</v>
      </c>
      <c r="D13" s="17"/>
      <c r="E13" s="17"/>
      <c r="F13" s="17"/>
      <c r="G13" s="17"/>
      <c r="H13" s="17"/>
      <c r="I13" s="15">
        <v>0</v>
      </c>
      <c r="J13" s="16">
        <v>0</v>
      </c>
    </row>
    <row r="14" spans="1:10" ht="15.75" customHeight="1">
      <c r="A14" s="5" t="s">
        <v>26</v>
      </c>
      <c r="B14" s="3">
        <v>2</v>
      </c>
      <c r="D14" s="3"/>
      <c r="E14" s="3"/>
      <c r="F14" s="3"/>
      <c r="G14" s="3">
        <v>1</v>
      </c>
      <c r="H14" s="3">
        <v>1</v>
      </c>
      <c r="I14" s="2">
        <v>572517</v>
      </c>
      <c r="J14" s="7">
        <v>2.33</v>
      </c>
    </row>
    <row r="15" spans="1:10" ht="17.100000000000001" customHeight="1">
      <c r="A15" s="25" t="s">
        <v>27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19" t="s">
        <v>13</v>
      </c>
      <c r="B16" s="17">
        <v>3</v>
      </c>
      <c r="C16" s="17"/>
      <c r="D16" s="17"/>
      <c r="E16" s="17"/>
      <c r="F16" s="17">
        <v>1</v>
      </c>
      <c r="G16" s="17"/>
      <c r="H16" s="17">
        <v>2</v>
      </c>
      <c r="I16" s="15">
        <v>598800</v>
      </c>
      <c r="J16" s="16">
        <v>0.56999999999999995</v>
      </c>
    </row>
    <row r="17" spans="1:10" ht="30">
      <c r="A17" s="4" t="s">
        <v>28</v>
      </c>
      <c r="B17" s="3">
        <v>6</v>
      </c>
      <c r="C17" s="3">
        <v>2</v>
      </c>
      <c r="D17" s="3"/>
      <c r="E17" s="3"/>
      <c r="F17" s="3">
        <v>1</v>
      </c>
      <c r="G17" s="3">
        <v>2</v>
      </c>
      <c r="H17" s="3">
        <v>1</v>
      </c>
      <c r="I17" s="2">
        <v>3520400</v>
      </c>
      <c r="J17" s="7">
        <v>4.5599999999999996</v>
      </c>
    </row>
    <row r="18" spans="1:10">
      <c r="A18" s="19" t="s">
        <v>11</v>
      </c>
      <c r="B18" s="17">
        <v>2</v>
      </c>
      <c r="C18" s="17">
        <v>1</v>
      </c>
      <c r="D18" s="17"/>
      <c r="E18" s="17"/>
      <c r="F18" s="17"/>
      <c r="G18" s="17">
        <v>1</v>
      </c>
      <c r="H18" s="17"/>
      <c r="I18" s="15">
        <v>505193</v>
      </c>
      <c r="J18" s="16">
        <v>2.15</v>
      </c>
    </row>
    <row r="19" spans="1:10" ht="30">
      <c r="A19" s="5" t="s">
        <v>29</v>
      </c>
      <c r="B19" s="3">
        <v>11</v>
      </c>
      <c r="C19" s="3">
        <v>11</v>
      </c>
      <c r="D19" s="3"/>
      <c r="E19" s="3"/>
      <c r="F19" s="3"/>
      <c r="G19" s="3"/>
      <c r="H19" s="3"/>
      <c r="I19" s="2">
        <v>5523230</v>
      </c>
      <c r="J19" s="7">
        <v>7.53</v>
      </c>
    </row>
    <row r="20" spans="1:10" ht="17.100000000000001" customHeight="1">
      <c r="A20" s="25" t="s">
        <v>12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>
      <c r="A21" s="5" t="s">
        <v>18</v>
      </c>
      <c r="B21" s="3">
        <v>4</v>
      </c>
      <c r="C21" s="3"/>
      <c r="D21" s="3"/>
      <c r="E21" s="3"/>
      <c r="F21" s="3"/>
      <c r="G21" s="3">
        <v>4</v>
      </c>
      <c r="H21" s="3">
        <v>2</v>
      </c>
      <c r="I21" s="3">
        <v>1712684</v>
      </c>
      <c r="J21" s="6">
        <v>1.95</v>
      </c>
    </row>
    <row r="22" spans="1:10" ht="30">
      <c r="A22" s="14" t="s">
        <v>15</v>
      </c>
      <c r="B22" s="17">
        <v>5</v>
      </c>
      <c r="C22" s="17">
        <v>1</v>
      </c>
      <c r="D22" s="17"/>
      <c r="E22" s="17">
        <v>1</v>
      </c>
      <c r="F22" s="17"/>
      <c r="G22" s="17"/>
      <c r="H22" s="17">
        <v>3</v>
      </c>
      <c r="I22" s="17">
        <v>492656</v>
      </c>
      <c r="J22" s="20">
        <v>1.0900000000000001</v>
      </c>
    </row>
    <row r="23" spans="1:10">
      <c r="A23" s="5" t="s">
        <v>14</v>
      </c>
      <c r="B23" s="3">
        <v>11</v>
      </c>
      <c r="C23" s="3">
        <v>3</v>
      </c>
      <c r="D23" s="3">
        <v>4</v>
      </c>
      <c r="E23" s="3">
        <v>1</v>
      </c>
      <c r="F23" s="3">
        <v>2</v>
      </c>
      <c r="G23" s="3">
        <v>2</v>
      </c>
      <c r="H23" s="3">
        <v>1</v>
      </c>
      <c r="I23" s="3">
        <v>7473017</v>
      </c>
      <c r="J23" s="6">
        <v>5.3</v>
      </c>
    </row>
    <row r="24" spans="1:10" ht="15" customHeight="1">
      <c r="A24" s="14" t="s">
        <v>16</v>
      </c>
      <c r="B24" s="17">
        <v>1</v>
      </c>
      <c r="C24" s="17"/>
      <c r="D24" s="17">
        <v>1</v>
      </c>
      <c r="E24" s="17"/>
      <c r="F24" s="17"/>
      <c r="G24" s="17"/>
      <c r="H24" s="17"/>
      <c r="I24" s="17">
        <v>90000</v>
      </c>
      <c r="J24" s="20">
        <v>0.28999999999999998</v>
      </c>
    </row>
    <row r="25" spans="1:10" ht="30">
      <c r="A25" s="5" t="s">
        <v>17</v>
      </c>
      <c r="B25" s="3">
        <v>5</v>
      </c>
      <c r="C25" s="3">
        <v>1</v>
      </c>
      <c r="D25" s="3">
        <v>1</v>
      </c>
      <c r="E25" s="3"/>
      <c r="F25" s="3">
        <v>1</v>
      </c>
      <c r="G25" s="3">
        <v>1</v>
      </c>
      <c r="H25" s="3">
        <v>1</v>
      </c>
      <c r="I25" s="3">
        <v>563618</v>
      </c>
      <c r="J25" s="6">
        <v>1.2</v>
      </c>
    </row>
    <row r="26" spans="1:10" ht="30" customHeight="1">
      <c r="A26" s="14" t="s">
        <v>30</v>
      </c>
      <c r="B26" s="17">
        <v>2</v>
      </c>
      <c r="C26" s="17"/>
      <c r="D26" s="17">
        <v>1</v>
      </c>
      <c r="E26" s="17"/>
      <c r="F26" s="17"/>
      <c r="G26" s="17">
        <v>1</v>
      </c>
      <c r="H26" s="17"/>
      <c r="I26" s="17">
        <v>535901</v>
      </c>
      <c r="J26" s="20">
        <v>4</v>
      </c>
    </row>
    <row r="27" spans="1:10">
      <c r="A27" s="5" t="s">
        <v>19</v>
      </c>
      <c r="B27" s="3">
        <v>1</v>
      </c>
      <c r="C27" s="3">
        <v>1</v>
      </c>
      <c r="D27" s="3"/>
      <c r="E27" s="3"/>
      <c r="F27" s="3"/>
      <c r="G27" s="3"/>
      <c r="H27" s="3"/>
      <c r="I27" s="3">
        <v>410750</v>
      </c>
      <c r="J27" s="6">
        <v>2.92</v>
      </c>
    </row>
    <row r="28" spans="1:10" ht="17.100000000000001" customHeight="1">
      <c r="A28" s="25" t="s">
        <v>31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>
      <c r="A29" s="5" t="s">
        <v>32</v>
      </c>
      <c r="B29" s="3">
        <v>1</v>
      </c>
      <c r="C29" s="3"/>
      <c r="D29" s="3"/>
      <c r="E29" s="3"/>
      <c r="F29" s="3"/>
      <c r="G29" s="3">
        <v>1</v>
      </c>
      <c r="H29" s="3"/>
      <c r="I29" s="3">
        <v>362181</v>
      </c>
      <c r="J29" s="6">
        <v>34.67</v>
      </c>
    </row>
    <row r="30" spans="1:10">
      <c r="A30" s="14" t="s">
        <v>33</v>
      </c>
      <c r="B30" s="17">
        <v>2</v>
      </c>
      <c r="C30" s="17">
        <v>1</v>
      </c>
      <c r="D30" s="17">
        <v>1</v>
      </c>
      <c r="E30" s="17"/>
      <c r="F30" s="17"/>
      <c r="G30" s="17"/>
      <c r="H30" s="17"/>
      <c r="I30" s="17">
        <v>1504913</v>
      </c>
      <c r="J30" s="20">
        <v>3.09</v>
      </c>
    </row>
    <row r="31" spans="1:10">
      <c r="A31" s="5" t="s">
        <v>34</v>
      </c>
      <c r="B31" s="3">
        <v>1</v>
      </c>
      <c r="C31" s="3"/>
      <c r="D31" s="3"/>
      <c r="E31" s="3"/>
      <c r="F31" s="3"/>
      <c r="G31" s="3">
        <v>1</v>
      </c>
      <c r="H31" s="3"/>
      <c r="I31" s="3">
        <v>547500</v>
      </c>
      <c r="J31" s="6">
        <v>3.78</v>
      </c>
    </row>
    <row r="32" spans="1:10">
      <c r="A32" s="14" t="s">
        <v>9</v>
      </c>
      <c r="B32" s="17">
        <v>2</v>
      </c>
      <c r="C32" s="17"/>
      <c r="D32" s="17">
        <v>4</v>
      </c>
      <c r="E32" s="17"/>
      <c r="F32" s="17"/>
      <c r="G32" s="17">
        <v>1</v>
      </c>
      <c r="H32" s="17"/>
      <c r="I32" s="17">
        <v>1774563</v>
      </c>
      <c r="J32" s="20">
        <v>8.6300000000000008</v>
      </c>
    </row>
    <row r="33" spans="1:10">
      <c r="A33" s="5" t="s">
        <v>10</v>
      </c>
      <c r="B33" s="3">
        <v>3</v>
      </c>
      <c r="C33" s="3">
        <v>3</v>
      </c>
      <c r="D33" s="3"/>
      <c r="E33" s="3"/>
      <c r="F33" s="3"/>
      <c r="G33" s="3"/>
      <c r="H33" s="3"/>
      <c r="I33" s="3">
        <v>1142414</v>
      </c>
      <c r="J33" s="6">
        <v>3.98</v>
      </c>
    </row>
    <row r="34" spans="1:10">
      <c r="A34" s="14" t="s">
        <v>35</v>
      </c>
      <c r="B34" s="17">
        <v>2</v>
      </c>
      <c r="C34" s="17">
        <v>1</v>
      </c>
      <c r="D34" s="17">
        <v>1</v>
      </c>
      <c r="E34" s="17"/>
      <c r="F34" s="17"/>
      <c r="G34" s="17"/>
      <c r="H34" s="17"/>
      <c r="I34" s="17">
        <v>1317267</v>
      </c>
      <c r="J34" s="20">
        <v>6.89</v>
      </c>
    </row>
    <row r="35" spans="1:10" ht="30">
      <c r="A35" s="5" t="s">
        <v>36</v>
      </c>
      <c r="B35" s="3">
        <v>1</v>
      </c>
      <c r="C35" s="3"/>
      <c r="D35" s="3"/>
      <c r="E35" s="3"/>
      <c r="F35" s="3"/>
      <c r="G35" s="3">
        <v>1</v>
      </c>
      <c r="H35" s="3"/>
      <c r="I35" s="3">
        <v>156000</v>
      </c>
      <c r="J35" s="6">
        <v>8.99</v>
      </c>
    </row>
    <row r="36" spans="1:10" ht="15.75" thickBot="1">
      <c r="A36" s="21" t="s">
        <v>0</v>
      </c>
      <c r="B36" s="22">
        <f t="shared" ref="B36:H36" si="0">SUM(B12,B13,B14,B16,B17,B18,B19,B21,B22,B23,B24,B25,B26,B27,B29,B32,B33,B34,B35)</f>
        <v>75</v>
      </c>
      <c r="C36" s="22">
        <f t="shared" si="0"/>
        <v>29</v>
      </c>
      <c r="D36" s="22">
        <f t="shared" si="0"/>
        <v>13</v>
      </c>
      <c r="E36" s="22">
        <f t="shared" si="0"/>
        <v>4</v>
      </c>
      <c r="F36" s="22">
        <f t="shared" si="0"/>
        <v>6</v>
      </c>
      <c r="G36" s="22">
        <f t="shared" si="0"/>
        <v>20</v>
      </c>
      <c r="H36" s="22">
        <f t="shared" si="0"/>
        <v>13</v>
      </c>
      <c r="I36" s="22">
        <f>SUM(I12,I14,I16,I17,I18,I19,I21,I22,I23,I24,I25,I26,I27,I29,I30,I31,I32,I33,I34,I35)</f>
        <v>31449106</v>
      </c>
      <c r="J36" s="23">
        <v>2.86</v>
      </c>
    </row>
    <row r="37" spans="1:10" ht="20.25" customHeight="1">
      <c r="A37" t="s">
        <v>41</v>
      </c>
    </row>
    <row r="38" spans="1:10" ht="17.25">
      <c r="A38" t="s">
        <v>40</v>
      </c>
    </row>
    <row r="39" spans="1:10" ht="17.25">
      <c r="A39" t="s">
        <v>39</v>
      </c>
    </row>
    <row r="40" spans="1:10" ht="18.75" customHeight="1">
      <c r="A40" t="s">
        <v>37</v>
      </c>
    </row>
  </sheetData>
  <mergeCells count="7">
    <mergeCell ref="A15:J15"/>
    <mergeCell ref="A20:J20"/>
    <mergeCell ref="A28:J28"/>
    <mergeCell ref="A8:A9"/>
    <mergeCell ref="B8:B9"/>
    <mergeCell ref="C8:I8"/>
    <mergeCell ref="A10:J10"/>
  </mergeCells>
  <pageMargins left="0.70866141732283472" right="0.70866141732283472" top="0.62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1,7,3-15</vt:lpstr>
      <vt:lpstr>'1,7,3-15'!Área_de_impresión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2015-08-05T11:32:02Z</cp:lastPrinted>
  <dcterms:created xsi:type="dcterms:W3CDTF">2014-08-07T12:42:29Z</dcterms:created>
  <dcterms:modified xsi:type="dcterms:W3CDTF">2016-06-17T12:28:18Z</dcterms:modified>
</cp:coreProperties>
</file>