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84" windowWidth="19620" windowHeight="9264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M17" i="1"/>
  <c r="L17"/>
  <c r="J17"/>
  <c r="I17"/>
  <c r="G17"/>
  <c r="F17"/>
  <c r="D17"/>
  <c r="C17"/>
  <c r="N16"/>
  <c r="K16"/>
  <c r="H16"/>
  <c r="E16"/>
  <c r="N15"/>
  <c r="K15"/>
  <c r="H15"/>
  <c r="E15"/>
  <c r="N14"/>
  <c r="K14"/>
  <c r="H14"/>
  <c r="E14"/>
  <c r="N13"/>
  <c r="K13"/>
  <c r="H13"/>
  <c r="N12"/>
  <c r="K12"/>
  <c r="H12"/>
  <c r="E12"/>
  <c r="N11"/>
  <c r="K11"/>
  <c r="H11"/>
  <c r="E11"/>
  <c r="N10"/>
  <c r="K10"/>
  <c r="H10"/>
  <c r="E10"/>
  <c r="N9"/>
  <c r="K9"/>
  <c r="H9"/>
  <c r="E9"/>
  <c r="N8"/>
  <c r="K8"/>
  <c r="H8"/>
  <c r="E8"/>
  <c r="E17" l="1"/>
  <c r="K17"/>
  <c r="H17"/>
  <c r="N17"/>
</calcChain>
</file>

<file path=xl/sharedStrings.xml><?xml version="1.0" encoding="utf-8"?>
<sst xmlns="http://schemas.openxmlformats.org/spreadsheetml/2006/main" count="22" uniqueCount="19">
  <si>
    <t>CES. Informe de Situación Económica y Social de Castilla y León en 2015</t>
  </si>
  <si>
    <t>Cuadro 2.6.4-1</t>
  </si>
  <si>
    <t>Actuaciones de la Inspección de Trabajo en materia de empleo y extranjería por provincias, 2014 -2015</t>
  </si>
  <si>
    <t>Actuaciones</t>
  </si>
  <si>
    <t>Infracciones</t>
  </si>
  <si>
    <t>Importe sanciones (euros)</t>
  </si>
  <si>
    <t>Número de visitas</t>
  </si>
  <si>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</si>
  <si>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</si>
  <si>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</si>
  <si>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</si>
  <si>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</si>
  <si>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</si>
  <si>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</si>
  <si>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</si>
  <si>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</si>
  <si>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</si>
  <si>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 y León</t>
  </si>
  <si>
    <t xml:space="preserve">Fuente: Elaborada por Dirección Territorial ITSS sobre datos DGITSS.     Sistema INTEGRA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</si>
</sst>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2" fillId="2" borderId="0" xfId="1"/>
    <xf numFmtId="0" fontId="1" fillId="3" borderId="0" xfId="2"/>
    <xf numFmtId="0" fontId="4" fillId="0" borderId="1" xfId="0" applyFont="1" applyBorder="1"/>
    <xf numFmtId="3" fontId="4" fillId="0" borderId="1" xfId="0" applyNumberFormat="1" applyFont="1" applyBorder="1"/>
    <xf numFmtId="4" fontId="4" fillId="0" borderId="1" xfId="0" applyNumberFormat="1" applyFont="1" applyBorder="1"/>
    <xf numFmtId="9" fontId="4" fillId="0" borderId="1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6" fillId="3" borderId="1" xfId="2" applyFont="1" applyBorder="1" applyAlignment="1">
      <alignment horizontal="center"/>
    </xf>
    <xf numFmtId="0" fontId="6" fillId="3" borderId="1" xfId="2" applyFont="1" applyBorder="1" applyAlignment="1">
      <alignment horizontal="center" wrapText="1"/>
    </xf>
    <xf numFmtId="0" fontId="6" fillId="3" borderId="1" xfId="2" applyFont="1" applyBorder="1" applyAlignment="1">
      <alignment horizontal="center" vertical="top"/>
    </xf>
    <xf numFmtId="0" fontId="4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3" fontId="4" fillId="0" borderId="3" xfId="0" applyNumberFormat="1" applyFont="1" applyBorder="1"/>
    <xf numFmtId="9" fontId="4" fillId="0" borderId="3" xfId="0" applyNumberFormat="1" applyFont="1" applyFill="1" applyBorder="1" applyAlignment="1">
      <alignment horizontal="right" wrapText="1"/>
    </xf>
    <xf numFmtId="0" fontId="4" fillId="0" borderId="3" xfId="0" applyFont="1" applyBorder="1"/>
    <xf numFmtId="4" fontId="4" fillId="0" borderId="3" xfId="0" applyNumberFormat="1" applyFont="1" applyBorder="1"/>
    <xf numFmtId="0" fontId="5" fillId="2" borderId="2" xfId="1" applyFont="1" applyBorder="1" applyAlignment="1">
      <alignment horizontal="center" vertical="top"/>
    </xf>
    <xf numFmtId="0" fontId="5" fillId="2" borderId="2" xfId="1" applyFont="1" applyBorder="1" applyAlignment="1">
      <alignment horizontal="center" vertical="top" wrapText="1"/>
    </xf>
    <xf numFmtId="0" fontId="6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 outline="0">
        <left/>
        <right/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 outline="0">
        <left/>
        <right/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 style="thick">
          <color indexed="64"/>
        </right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border diagonalUp="0" diagonalDown="0" outline="0">
        <left/>
        <right/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 style="thick">
          <color indexed="64"/>
        </right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 outline="0">
        <left/>
        <right/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 outline="0">
        <left/>
        <right/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 style="thick">
          <color indexed="64"/>
        </right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 style="thick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border outline="0">
        <right style="thick">
          <color indexed="64"/>
        </right>
        <bottom style="thick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8:N17" headerRowCount="0" totalsRowShown="0" tableBorderDxfId="26">
  <tableColumns count="13">
    <tableColumn id="1" name="Columna1" headerRowDxfId="25" dataDxfId="24"/>
    <tableColumn id="2" name="Columna2" headerRowDxfId="23" dataDxfId="22"/>
    <tableColumn id="3" name="Columna3" headerRowDxfId="21" dataDxfId="20"/>
    <tableColumn id="4" name="Columna4" headerRowDxfId="19" dataDxfId="18">
      <calculatedColumnFormula>(D9-C9)/C9</calculatedColumnFormula>
    </tableColumn>
    <tableColumn id="5" name="Columna5" headerRowDxfId="17" dataDxfId="16"/>
    <tableColumn id="6" name="Columna6" headerRowDxfId="15" dataDxfId="14"/>
    <tableColumn id="7" name="Columna7" headerRowDxfId="13" dataDxfId="12">
      <calculatedColumnFormula>(G9-F9)/F9</calculatedColumnFormula>
    </tableColumn>
    <tableColumn id="8" name="Columna8" headerRowDxfId="11" dataDxfId="10"/>
    <tableColumn id="9" name="Columna9" headerRowDxfId="9" dataDxfId="8"/>
    <tableColumn id="10" name="Columna10" headerRowDxfId="7" dataDxfId="6">
      <calculatedColumnFormula>(J9-I9)/I9</calculatedColumnFormula>
    </tableColumn>
    <tableColumn id="11" name="Columna11" headerRowDxfId="5" dataDxfId="4"/>
    <tableColumn id="12" name="Columna12" headerRowDxfId="3" dataDxfId="2"/>
    <tableColumn id="13" name="Columna13" headerRowDxfId="1" dataDxfId="0">
      <calculatedColumnFormula>(M9-L9)/L9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K27" sqref="K27"/>
    </sheetView>
  </sheetViews>
  <sheetFormatPr baseColWidth="10" defaultRowHeight="14.4"/>
  <cols>
    <col min="3" max="3" width="9.109375" customWidth="1"/>
    <col min="4" max="4" width="8.44140625" customWidth="1"/>
    <col min="5" max="5" width="9.6640625" customWidth="1"/>
    <col min="6" max="6" width="8.109375" customWidth="1"/>
    <col min="7" max="7" width="8.88671875" customWidth="1"/>
    <col min="8" max="10" width="9.77734375" customWidth="1"/>
    <col min="11" max="11" width="9" customWidth="1"/>
    <col min="12" max="12" width="7.109375" customWidth="1"/>
    <col min="13" max="13" width="7.77734375" customWidth="1"/>
    <col min="14" max="14" width="9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thickBot="1"/>
    <row r="6" spans="1:14">
      <c r="B6" s="7"/>
      <c r="C6" s="18" t="s">
        <v>3</v>
      </c>
      <c r="D6" s="18"/>
      <c r="E6" s="18"/>
      <c r="F6" s="18" t="s">
        <v>4</v>
      </c>
      <c r="G6" s="18"/>
      <c r="H6" s="18"/>
      <c r="I6" s="18" t="s">
        <v>5</v>
      </c>
      <c r="J6" s="18"/>
      <c r="K6" s="18"/>
      <c r="L6" s="19" t="s">
        <v>6</v>
      </c>
      <c r="M6" s="19"/>
      <c r="N6" s="19"/>
    </row>
    <row r="7" spans="1:14">
      <c r="B7" s="8"/>
      <c r="C7" s="9">
        <v>2014</v>
      </c>
      <c r="D7" s="10">
        <v>2015</v>
      </c>
      <c r="E7" s="10" t="s">
        <v>7</v>
      </c>
      <c r="F7" s="9">
        <v>2014</v>
      </c>
      <c r="G7" s="10">
        <v>2015</v>
      </c>
      <c r="H7" s="11" t="s">
        <v>7</v>
      </c>
      <c r="I7" s="9">
        <v>2014</v>
      </c>
      <c r="J7" s="10">
        <v>2015</v>
      </c>
      <c r="K7" s="11" t="s">
        <v>7</v>
      </c>
      <c r="L7" s="9">
        <v>2014</v>
      </c>
      <c r="M7" s="10">
        <v>2015</v>
      </c>
      <c r="N7" s="11" t="s">
        <v>7</v>
      </c>
    </row>
    <row r="8" spans="1:14">
      <c r="B8" s="12" t="s">
        <v>8</v>
      </c>
      <c r="C8" s="4">
        <v>115</v>
      </c>
      <c r="D8" s="4">
        <v>44</v>
      </c>
      <c r="E8" s="6">
        <f>(D8-C8)/C8</f>
        <v>-0.61739130434782608</v>
      </c>
      <c r="F8" s="3">
        <v>4</v>
      </c>
      <c r="G8" s="3">
        <v>8</v>
      </c>
      <c r="H8" s="6">
        <f>(G8-F8)/F8</f>
        <v>1</v>
      </c>
      <c r="I8" s="4">
        <v>30504</v>
      </c>
      <c r="J8" s="5">
        <v>50005</v>
      </c>
      <c r="K8" s="6">
        <f>(J8-I8)/I8</f>
        <v>0.6392932074482035</v>
      </c>
      <c r="L8" s="3">
        <v>7</v>
      </c>
      <c r="M8" s="3">
        <v>2</v>
      </c>
      <c r="N8" s="6">
        <f>(M8-L8)/L8</f>
        <v>-0.7142857142857143</v>
      </c>
    </row>
    <row r="9" spans="1:14">
      <c r="B9" s="12" t="s">
        <v>9</v>
      </c>
      <c r="C9" s="4">
        <v>108</v>
      </c>
      <c r="D9" s="4">
        <v>205</v>
      </c>
      <c r="E9" s="6">
        <f t="shared" ref="E9:E17" si="0">(D9-C9)/C9</f>
        <v>0.89814814814814814</v>
      </c>
      <c r="F9" s="3">
        <v>15</v>
      </c>
      <c r="G9" s="3">
        <v>11</v>
      </c>
      <c r="H9" s="6">
        <f t="shared" ref="H9:H17" si="1">(G9-F9)/F9</f>
        <v>-0.26666666666666666</v>
      </c>
      <c r="I9" s="4">
        <v>137515</v>
      </c>
      <c r="J9" s="5">
        <v>100763.32</v>
      </c>
      <c r="K9" s="6">
        <f t="shared" ref="K9:K17" si="2">(J9-I9)/I9</f>
        <v>-0.26725579027742424</v>
      </c>
      <c r="L9" s="3">
        <v>34</v>
      </c>
      <c r="M9" s="3">
        <v>89</v>
      </c>
      <c r="N9" s="6">
        <f t="shared" ref="N9:N17" si="3">(M9-L9)/L9</f>
        <v>1.6176470588235294</v>
      </c>
    </row>
    <row r="10" spans="1:14">
      <c r="B10" s="12" t="s">
        <v>10</v>
      </c>
      <c r="C10" s="4">
        <v>739</v>
      </c>
      <c r="D10" s="4">
        <v>565</v>
      </c>
      <c r="E10" s="6">
        <f t="shared" si="0"/>
        <v>-0.23545331529093369</v>
      </c>
      <c r="F10" s="3">
        <v>8</v>
      </c>
      <c r="G10" s="3">
        <v>20</v>
      </c>
      <c r="H10" s="6">
        <f t="shared" si="1"/>
        <v>1.5</v>
      </c>
      <c r="I10" s="4">
        <v>42381</v>
      </c>
      <c r="J10" s="5">
        <v>108612</v>
      </c>
      <c r="K10" s="6">
        <f t="shared" si="2"/>
        <v>1.5627521766829475</v>
      </c>
      <c r="L10" s="3">
        <v>195</v>
      </c>
      <c r="M10" s="3">
        <v>125</v>
      </c>
      <c r="N10" s="6">
        <f t="shared" si="3"/>
        <v>-0.35897435897435898</v>
      </c>
    </row>
    <row r="11" spans="1:14">
      <c r="B11" s="12" t="s">
        <v>11</v>
      </c>
      <c r="C11" s="4">
        <v>627</v>
      </c>
      <c r="D11" s="4">
        <v>401</v>
      </c>
      <c r="E11" s="6">
        <f t="shared" si="0"/>
        <v>-0.36044657097288674</v>
      </c>
      <c r="F11" s="3">
        <v>6</v>
      </c>
      <c r="G11" s="3">
        <v>2</v>
      </c>
      <c r="H11" s="6">
        <f t="shared" si="1"/>
        <v>-0.66666666666666663</v>
      </c>
      <c r="I11" s="4">
        <v>35800</v>
      </c>
      <c r="J11" s="5">
        <v>20118.650000000001</v>
      </c>
      <c r="K11" s="6">
        <f t="shared" si="2"/>
        <v>-0.4380265363128491</v>
      </c>
      <c r="L11" s="3">
        <v>38</v>
      </c>
      <c r="M11" s="3">
        <v>21</v>
      </c>
      <c r="N11" s="6">
        <f t="shared" si="3"/>
        <v>-0.44736842105263158</v>
      </c>
    </row>
    <row r="12" spans="1:14">
      <c r="B12" s="12" t="s">
        <v>12</v>
      </c>
      <c r="C12" s="4">
        <v>1159</v>
      </c>
      <c r="D12" s="4">
        <v>940</v>
      </c>
      <c r="E12" s="6">
        <f t="shared" si="0"/>
        <v>-0.18895599654874892</v>
      </c>
      <c r="F12" s="3">
        <v>31</v>
      </c>
      <c r="G12" s="3">
        <v>8</v>
      </c>
      <c r="H12" s="6">
        <f t="shared" si="1"/>
        <v>-0.74193548387096775</v>
      </c>
      <c r="I12" s="4">
        <v>291530</v>
      </c>
      <c r="J12" s="5">
        <v>68506</v>
      </c>
      <c r="K12" s="6">
        <f t="shared" si="2"/>
        <v>-0.76501217713442871</v>
      </c>
      <c r="L12" s="3">
        <v>65</v>
      </c>
      <c r="M12" s="3">
        <v>45</v>
      </c>
      <c r="N12" s="6">
        <f t="shared" si="3"/>
        <v>-0.30769230769230771</v>
      </c>
    </row>
    <row r="13" spans="1:14">
      <c r="B13" s="12" t="s">
        <v>13</v>
      </c>
      <c r="C13" s="4">
        <v>66</v>
      </c>
      <c r="D13" s="4">
        <v>44</v>
      </c>
      <c r="E13" s="6">
        <v>0.11</v>
      </c>
      <c r="F13" s="3">
        <v>4</v>
      </c>
      <c r="G13" s="3">
        <v>1</v>
      </c>
      <c r="H13" s="6">
        <f t="shared" si="1"/>
        <v>-0.75</v>
      </c>
      <c r="I13" s="4">
        <v>22063</v>
      </c>
      <c r="J13" s="5">
        <v>1251</v>
      </c>
      <c r="K13" s="6">
        <f t="shared" si="2"/>
        <v>-0.94329873543942344</v>
      </c>
      <c r="L13" s="3">
        <v>3</v>
      </c>
      <c r="M13" s="3">
        <v>1</v>
      </c>
      <c r="N13" s="6">
        <f t="shared" si="3"/>
        <v>-0.66666666666666663</v>
      </c>
    </row>
    <row r="14" spans="1:14">
      <c r="B14" s="12" t="s">
        <v>14</v>
      </c>
      <c r="C14" s="4">
        <v>119</v>
      </c>
      <c r="D14" s="4">
        <v>119</v>
      </c>
      <c r="E14" s="6">
        <f t="shared" si="0"/>
        <v>0</v>
      </c>
      <c r="F14" s="3">
        <v>11</v>
      </c>
      <c r="G14" s="3">
        <v>11</v>
      </c>
      <c r="H14" s="6">
        <f t="shared" si="1"/>
        <v>0</v>
      </c>
      <c r="I14" s="4">
        <v>65188</v>
      </c>
      <c r="J14" s="5">
        <v>51683</v>
      </c>
      <c r="K14" s="6">
        <f t="shared" si="2"/>
        <v>-0.20717003129410322</v>
      </c>
      <c r="L14" s="3">
        <v>41</v>
      </c>
      <c r="M14" s="3">
        <v>21</v>
      </c>
      <c r="N14" s="6">
        <f t="shared" si="3"/>
        <v>-0.48780487804878048</v>
      </c>
    </row>
    <row r="15" spans="1:14">
      <c r="B15" s="12" t="s">
        <v>15</v>
      </c>
      <c r="C15" s="4">
        <v>320</v>
      </c>
      <c r="D15" s="4">
        <v>205</v>
      </c>
      <c r="E15" s="6">
        <f t="shared" si="0"/>
        <v>-0.359375</v>
      </c>
      <c r="F15" s="3">
        <v>8</v>
      </c>
      <c r="G15" s="3">
        <v>4</v>
      </c>
      <c r="H15" s="6">
        <f t="shared" si="1"/>
        <v>-0.5</v>
      </c>
      <c r="I15" s="4">
        <v>27932</v>
      </c>
      <c r="J15" s="5">
        <v>14254</v>
      </c>
      <c r="K15" s="6">
        <f t="shared" si="2"/>
        <v>-0.48968924531003866</v>
      </c>
      <c r="L15" s="3">
        <v>85</v>
      </c>
      <c r="M15" s="3">
        <v>38</v>
      </c>
      <c r="N15" s="6">
        <f t="shared" si="3"/>
        <v>-0.55294117647058827</v>
      </c>
    </row>
    <row r="16" spans="1:14">
      <c r="B16" s="12" t="s">
        <v>16</v>
      </c>
      <c r="C16" s="4">
        <v>94</v>
      </c>
      <c r="D16" s="4">
        <v>84</v>
      </c>
      <c r="E16" s="6">
        <f t="shared" si="0"/>
        <v>-0.10638297872340426</v>
      </c>
      <c r="F16" s="3">
        <v>10</v>
      </c>
      <c r="G16" s="3">
        <v>8</v>
      </c>
      <c r="H16" s="6">
        <f t="shared" si="1"/>
        <v>-0.2</v>
      </c>
      <c r="I16" s="4">
        <v>71510</v>
      </c>
      <c r="J16" s="5">
        <v>75771.649999999994</v>
      </c>
      <c r="K16" s="6">
        <f t="shared" si="2"/>
        <v>5.9595161515871825E-2</v>
      </c>
      <c r="L16" s="3">
        <v>17</v>
      </c>
      <c r="M16" s="3">
        <v>19</v>
      </c>
      <c r="N16" s="6">
        <f t="shared" si="3"/>
        <v>0.11764705882352941</v>
      </c>
    </row>
    <row r="17" spans="1:14" ht="15" thickBot="1">
      <c r="B17" s="13" t="s">
        <v>17</v>
      </c>
      <c r="C17" s="14">
        <f>SUM(C8:C16)</f>
        <v>3347</v>
      </c>
      <c r="D17" s="14">
        <f>SUM(D8:D16)</f>
        <v>2607</v>
      </c>
      <c r="E17" s="15">
        <f t="shared" si="0"/>
        <v>-0.22109351658201373</v>
      </c>
      <c r="F17" s="16">
        <f>SUM(F8:F16)</f>
        <v>97</v>
      </c>
      <c r="G17" s="16">
        <f>SUM(G8:G16)</f>
        <v>73</v>
      </c>
      <c r="H17" s="15">
        <f t="shared" si="1"/>
        <v>-0.24742268041237114</v>
      </c>
      <c r="I17" s="14">
        <f>SUM(I8:I16)</f>
        <v>724423</v>
      </c>
      <c r="J17" s="17">
        <f>SUM(J8:J16)</f>
        <v>490964.62</v>
      </c>
      <c r="K17" s="15">
        <f t="shared" si="2"/>
        <v>-0.32226803952939098</v>
      </c>
      <c r="L17" s="16">
        <f>SUM(L8:L16)</f>
        <v>485</v>
      </c>
      <c r="M17" s="16">
        <f>SUM(M8:M16)</f>
        <v>361</v>
      </c>
      <c r="N17" s="15">
        <f t="shared" si="3"/>
        <v>-0.25567010309278349</v>
      </c>
    </row>
    <row r="19" spans="1:14">
      <c r="A19" s="20" t="s">
        <v>18</v>
      </c>
    </row>
  </sheetData>
  <mergeCells count="4">
    <mergeCell ref="C6:E6"/>
    <mergeCell ref="F6:H6"/>
    <mergeCell ref="I6:K6"/>
    <mergeCell ref="L6:N6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rojlopma</cp:lastModifiedBy>
  <dcterms:created xsi:type="dcterms:W3CDTF">2016-05-11T12:49:10Z</dcterms:created>
  <dcterms:modified xsi:type="dcterms:W3CDTF">2016-05-12T07:00:18Z</dcterms:modified>
</cp:coreProperties>
</file>