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4\1.4.2\"/>
    </mc:Choice>
  </mc:AlternateContent>
  <bookViews>
    <workbookView xWindow="600" yWindow="75" windowWidth="12780" windowHeight="9855" tabRatio="665"/>
  </bookViews>
  <sheets>
    <sheet name="1.4.2-8" sheetId="23" r:id="rId1"/>
  </sheets>
  <definedNames>
    <definedName name="_xlnm.Print_Area" localSheetId="0">'1.4.2-8'!#REF!</definedName>
  </definedNames>
  <calcPr calcId="152511"/>
</workbook>
</file>

<file path=xl/calcChain.xml><?xml version="1.0" encoding="utf-8"?>
<calcChain xmlns="http://schemas.openxmlformats.org/spreadsheetml/2006/main">
  <c r="C26" i="23" l="1"/>
  <c r="B26" i="23"/>
</calcChain>
</file>

<file path=xl/sharedStrings.xml><?xml version="1.0" encoding="utf-8"?>
<sst xmlns="http://schemas.openxmlformats.org/spreadsheetml/2006/main" count="37" uniqueCount="32">
  <si>
    <t>Cuadro 1.4.2-8</t>
  </si>
  <si>
    <t>CES. Informe de Situación Económica y Social de Castilla y León en 2016</t>
  </si>
  <si>
    <t>(GWh)</t>
  </si>
  <si>
    <t>Castilla y León</t>
  </si>
  <si>
    <t>España</t>
  </si>
  <si>
    <t>Hidráulica</t>
  </si>
  <si>
    <t>Nuclear</t>
  </si>
  <si>
    <t>-</t>
  </si>
  <si>
    <t>Carbón</t>
  </si>
  <si>
    <t>Hidroeólica</t>
  </si>
  <si>
    <t>Eólica</t>
  </si>
  <si>
    <t>Solar fotovoltaica</t>
  </si>
  <si>
    <t>Solar térmica</t>
  </si>
  <si>
    <t>Cogeneración</t>
  </si>
  <si>
    <t>Residuos</t>
  </si>
  <si>
    <t>Generación</t>
  </si>
  <si>
    <t>Consumos en bombeo </t>
  </si>
  <si>
    <t>Demanda (b.c.) 2016</t>
  </si>
  <si>
    <t>Demanda (b.c.) 2015</t>
  </si>
  <si>
    <t>% 16/15</t>
  </si>
  <si>
    <t>% Ratio Generación/Demanda</t>
  </si>
  <si>
    <r>
      <t xml:space="preserve">Producción de energía eléctrica en Castilla y León y España, 2016 </t>
    </r>
    <r>
      <rPr>
        <b/>
        <vertAlign val="superscript"/>
        <sz val="11"/>
        <rFont val="Myriad Pro"/>
        <family val="2"/>
      </rPr>
      <t>(1)</t>
    </r>
  </si>
  <si>
    <r>
      <t xml:space="preserve">Fuel/gas </t>
    </r>
    <r>
      <rPr>
        <vertAlign val="superscript"/>
        <sz val="11"/>
        <color indexed="8"/>
        <rFont val="Myriad Pro"/>
        <family val="2"/>
      </rPr>
      <t>(2)</t>
    </r>
  </si>
  <si>
    <r>
      <t xml:space="preserve">Ciclo combinado </t>
    </r>
    <r>
      <rPr>
        <vertAlign val="superscript"/>
        <sz val="11"/>
        <color indexed="8"/>
        <rFont val="Myriad Pro"/>
        <family val="2"/>
      </rPr>
      <t>(3)</t>
    </r>
  </si>
  <si>
    <r>
      <t xml:space="preserve">Otras renovables </t>
    </r>
    <r>
      <rPr>
        <vertAlign val="superscript"/>
        <sz val="11"/>
        <color indexed="8"/>
        <rFont val="Myriad Pro"/>
        <family val="2"/>
      </rPr>
      <t>(4)</t>
    </r>
  </si>
  <si>
    <r>
      <t xml:space="preserve">Saldo Intercambios </t>
    </r>
    <r>
      <rPr>
        <vertAlign val="superscript"/>
        <sz val="11"/>
        <color indexed="8"/>
        <rFont val="Myriad Pro"/>
        <family val="2"/>
      </rPr>
      <t>(5)</t>
    </r>
  </si>
  <si>
    <t>Fuente:    Red Eléctrica Española.</t>
  </si>
  <si>
    <r>
      <t xml:space="preserve">                </t>
    </r>
    <r>
      <rPr>
        <vertAlign val="superscript"/>
        <sz val="11"/>
        <color indexed="8"/>
        <rFont val="Myriad Pro"/>
        <family val="2"/>
      </rPr>
      <t xml:space="preserve">   (2)</t>
    </r>
    <r>
      <rPr>
        <sz val="11"/>
        <color indexed="8"/>
        <rFont val="Myriad Pro"/>
        <family val="2"/>
      </rPr>
      <t xml:space="preserve"> En el sistema eléctrico de Baleares se incluye la generación con grupos auxiliares.</t>
    </r>
  </si>
  <si>
    <r>
      <t xml:space="preserve">               </t>
    </r>
    <r>
      <rPr>
        <vertAlign val="superscript"/>
        <sz val="11"/>
        <color indexed="8"/>
        <rFont val="Myriad Pro"/>
        <family val="2"/>
      </rPr>
      <t xml:space="preserve">    (3)</t>
    </r>
    <r>
      <rPr>
        <sz val="11"/>
        <color indexed="8"/>
        <rFont val="Myriad Pro"/>
        <family val="2"/>
      </rPr>
      <t xml:space="preserve"> Incluye funcionamiento en ciclo abierto. En el sistema eléctrico de Canarias utiliza gasoil como combustible principal.</t>
    </r>
  </si>
  <si>
    <r>
      <t xml:space="preserve">              </t>
    </r>
    <r>
      <rPr>
        <vertAlign val="superscript"/>
        <sz val="11"/>
        <color indexed="8"/>
        <rFont val="Myriad Pro"/>
        <family val="2"/>
      </rPr>
      <t xml:space="preserve">     (4)</t>
    </r>
    <r>
      <rPr>
        <sz val="11"/>
        <color indexed="8"/>
        <rFont val="Myriad Pro"/>
        <family val="2"/>
      </rPr>
      <t xml:space="preserve"> Incluye biogás, biomasa, hidráulica marina y geotérmica.</t>
    </r>
  </si>
  <si>
    <r>
      <t xml:space="preserve">Notas:     </t>
    </r>
    <r>
      <rPr>
        <vertAlign val="superscript"/>
        <sz val="11"/>
        <color indexed="8"/>
        <rFont val="Myriad Pro"/>
        <family val="2"/>
      </rPr>
      <t>(1)</t>
    </r>
    <r>
      <rPr>
        <sz val="11"/>
        <color indexed="8"/>
        <rFont val="Myriad Pro"/>
        <family val="2"/>
      </rPr>
      <t xml:space="preserve"> Asignación de unidades de producción según combustible principal.</t>
    </r>
  </si>
  <si>
    <r>
      <t xml:space="preserve">           </t>
    </r>
    <r>
      <rPr>
        <vertAlign val="superscript"/>
        <sz val="11"/>
        <color indexed="8"/>
        <rFont val="Myriad Pro"/>
        <family val="2"/>
      </rPr>
      <t xml:space="preserve">         (5)</t>
    </r>
    <r>
      <rPr>
        <sz val="11"/>
        <color indexed="8"/>
        <rFont val="Myriad Pro"/>
        <family val="2"/>
      </rPr>
      <t xml:space="preserve"> Valor positivo: saldo importador; valor negativo: saldo exportador.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</si>
</sst>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_)"/>
    <numFmt numFmtId="166" formatCode="#,##0.0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Geneva"/>
      <family val="2"/>
    </font>
    <font>
      <sz val="10"/>
      <name val="Geneva"/>
    </font>
    <font>
      <sz val="11"/>
      <color theme="1"/>
      <name val="Myriad Pro"/>
      <family val="2"/>
    </font>
    <font>
      <b/>
      <sz val="11"/>
      <color theme="0"/>
      <name val="Myriad Pro"/>
      <family val="2"/>
    </font>
    <font>
      <b/>
      <sz val="11"/>
      <color theme="1"/>
      <name val="Myriad Pro"/>
      <family val="2"/>
    </font>
    <font>
      <b/>
      <sz val="11"/>
      <name val="Myriad Pro"/>
      <family val="2"/>
    </font>
    <font>
      <b/>
      <vertAlign val="superscript"/>
      <sz val="11"/>
      <name val="Myriad Pro"/>
      <family val="2"/>
    </font>
    <font>
      <sz val="11"/>
      <color theme="0"/>
      <name val="Myriad Pro"/>
      <family val="2"/>
    </font>
    <font>
      <sz val="11"/>
      <color indexed="8"/>
      <name val="Myriad Pro"/>
      <family val="2"/>
    </font>
    <font>
      <vertAlign val="superscript"/>
      <sz val="11"/>
      <color indexed="8"/>
      <name val="Myriad Pro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22" fillId="24" borderId="0" applyNumberFormat="0" applyBorder="0" applyAlignment="0" applyProtection="0"/>
    <xf numFmtId="0" fontId="3" fillId="0" borderId="0"/>
    <xf numFmtId="0" fontId="3" fillId="25" borderId="0" applyNumberFormat="0" applyBorder="0" applyAlignment="0" applyProtection="0"/>
    <xf numFmtId="0" fontId="2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  <xf numFmtId="0" fontId="23" fillId="0" borderId="0"/>
    <xf numFmtId="165" fontId="24" fillId="0" borderId="0"/>
  </cellStyleXfs>
  <cellXfs count="16">
    <xf numFmtId="0" fontId="0" fillId="0" borderId="0" xfId="0"/>
    <xf numFmtId="0" fontId="3" fillId="0" borderId="0" xfId="44"/>
    <xf numFmtId="0" fontId="1" fillId="0" borderId="0" xfId="44" applyFont="1"/>
    <xf numFmtId="0" fontId="25" fillId="0" borderId="0" xfId="44" applyFont="1"/>
    <xf numFmtId="0" fontId="26" fillId="24" borderId="0" xfId="43" applyFont="1"/>
    <xf numFmtId="0" fontId="27" fillId="25" borderId="0" xfId="45" applyFont="1"/>
    <xf numFmtId="0" fontId="28" fillId="25" borderId="0" xfId="45" applyFont="1"/>
    <xf numFmtId="0" fontId="30" fillId="24" borderId="0" xfId="43" applyFont="1" applyAlignment="1">
      <alignment horizontal="center" vertical="center"/>
    </xf>
    <xf numFmtId="3" fontId="25" fillId="28" borderId="0" xfId="44" applyNumberFormat="1" applyFont="1" applyFill="1" applyBorder="1" applyAlignment="1">
      <alignment horizontal="left" indent="1"/>
    </xf>
    <xf numFmtId="3" fontId="25" fillId="0" borderId="0" xfId="44" applyNumberFormat="1" applyFont="1" applyBorder="1" applyAlignment="1">
      <alignment horizontal="left" indent="1"/>
    </xf>
    <xf numFmtId="0" fontId="30" fillId="24" borderId="0" xfId="43" applyFont="1"/>
    <xf numFmtId="3" fontId="25" fillId="28" borderId="0" xfId="44" applyNumberFormat="1" applyFont="1" applyFill="1" applyBorder="1" applyAlignment="1">
      <alignment horizontal="right" indent="2"/>
    </xf>
    <xf numFmtId="3" fontId="25" fillId="0" borderId="0" xfId="44" applyNumberFormat="1" applyFont="1" applyBorder="1" applyAlignment="1">
      <alignment horizontal="right" indent="2"/>
    </xf>
    <xf numFmtId="3" fontId="3" fillId="29" borderId="0" xfId="48" applyNumberFormat="1" applyBorder="1" applyAlignment="1">
      <alignment horizontal="left" indent="1"/>
    </xf>
    <xf numFmtId="3" fontId="3" fillId="29" borderId="0" xfId="48" applyNumberFormat="1" applyBorder="1" applyAlignment="1">
      <alignment horizontal="right" indent="2"/>
    </xf>
    <xf numFmtId="166" fontId="3" fillId="29" borderId="0" xfId="48" applyNumberFormat="1" applyBorder="1" applyAlignment="1">
      <alignment horizontal="right" indent="2"/>
    </xf>
  </cellXfs>
  <cellStyles count="53">
    <cellStyle name="20% - Énfasis1" xfId="1" builtinId="30" customBuiltin="1"/>
    <cellStyle name="20% - Énfasis1 2" xfId="48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1 2" xfId="45"/>
    <cellStyle name="40% - Énfasis1 3" xfId="50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4 2" xfId="47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6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1 2" xfId="43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2 2" xfId="52"/>
    <cellStyle name="Normal 3" xfId="44"/>
    <cellStyle name="Normal 4" xfId="49"/>
    <cellStyle name="Normal_TTTTTTTT" xfId="51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6">
    <dxf>
      <font>
        <strike val="0"/>
        <outline val="0"/>
        <shadow val="0"/>
        <u val="none"/>
        <vertAlign val="baseline"/>
        <sz val="11"/>
        <color indexed="8"/>
        <name val="Myriad Pro"/>
        <scheme val="none"/>
      </font>
      <numFmt numFmtId="3" formatCode="#,##0"/>
      <fill>
        <patternFill patternType="solid">
          <fgColor indexed="64"/>
          <bgColor rgb="FFF5F5F5"/>
        </patternFill>
      </fill>
      <alignment horizontal="right" vertical="bottom" textRotation="0" wrapText="0" indent="2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Myriad Pro"/>
        <scheme val="none"/>
      </font>
      <numFmt numFmtId="3" formatCode="#,##0"/>
      <fill>
        <patternFill patternType="solid">
          <fgColor indexed="64"/>
          <bgColor rgb="FFF5F5F5"/>
        </patternFill>
      </fill>
      <alignment horizontal="right" vertical="bottom" textRotation="0" wrapText="0" indent="2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Myriad Pro"/>
        <scheme val="none"/>
      </font>
      <numFmt numFmtId="3" formatCode="#,##0"/>
      <fill>
        <patternFill patternType="solid">
          <fgColor indexed="64"/>
          <bgColor rgb="FFF5F5F5"/>
        </patternFill>
      </fill>
      <alignment horizontal="left" vertical="bottom" textRotation="0" wrapText="0" indent="0" justifyLastLine="0" shrinkToFit="0" readingOrder="0"/>
      <protection locked="1" hidden="0"/>
    </dxf>
    <dxf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sz val="11"/>
        <name val="Myriad Pro"/>
        <scheme val="none"/>
      </font>
    </dxf>
    <dxf>
      <font>
        <strike val="0"/>
        <outline val="0"/>
        <shadow val="0"/>
        <u val="none"/>
        <vertAlign val="baseline"/>
        <sz val="11"/>
        <name val="Myriad Pro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6223" displayName="Tabla6223" ref="A8:C26" headerRowCount="0" totalsRowShown="0" headerRowDxfId="5" dataDxfId="4" tableBorderDxfId="3">
  <tableColumns count="3">
    <tableColumn id="1" name="Columna1" dataDxfId="2" dataCellStyle="Normal_TTTTTTTT"/>
    <tableColumn id="2" name="Columna2" dataDxfId="1" dataCellStyle="Normal_TTTTTTTT"/>
    <tableColumn id="3" name="Columna3" dataDxfId="0" dataCellStyle="Normal_TTTTTTTT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M10" sqref="M10"/>
    </sheetView>
  </sheetViews>
  <sheetFormatPr baseColWidth="10" defaultRowHeight="15"/>
  <cols>
    <col min="1" max="1" width="32" style="1" customWidth="1"/>
    <col min="2" max="2" width="15.7109375" style="1" customWidth="1"/>
    <col min="3" max="3" width="17.85546875" style="1" customWidth="1"/>
    <col min="4" max="16384" width="11.42578125" style="1"/>
  </cols>
  <sheetData>
    <row r="1" spans="1:8">
      <c r="A1" s="10" t="s">
        <v>1</v>
      </c>
      <c r="B1" s="4"/>
      <c r="C1" s="4"/>
      <c r="D1" s="3"/>
      <c r="E1" s="3"/>
      <c r="F1" s="3"/>
      <c r="G1" s="3"/>
      <c r="H1" s="3"/>
    </row>
    <row r="2" spans="1:8">
      <c r="A2" s="3"/>
      <c r="B2" s="3"/>
      <c r="C2" s="3"/>
      <c r="D2" s="3"/>
      <c r="E2" s="3"/>
      <c r="F2" s="3"/>
      <c r="G2" s="3"/>
      <c r="H2" s="3"/>
    </row>
    <row r="3" spans="1:8">
      <c r="A3" s="5" t="s">
        <v>0</v>
      </c>
      <c r="B3" s="5"/>
      <c r="C3" s="5"/>
      <c r="D3" s="3"/>
      <c r="E3" s="3"/>
      <c r="F3" s="3"/>
      <c r="G3" s="3"/>
      <c r="H3" s="3"/>
    </row>
    <row r="4" spans="1:8" ht="17.25">
      <c r="A4" s="6" t="s">
        <v>21</v>
      </c>
      <c r="B4" s="5"/>
      <c r="C4" s="5"/>
      <c r="D4" s="3"/>
      <c r="E4" s="3"/>
      <c r="F4" s="3"/>
      <c r="G4" s="3"/>
      <c r="H4" s="3"/>
    </row>
    <row r="5" spans="1:8">
      <c r="A5" s="6" t="s">
        <v>2</v>
      </c>
      <c r="B5" s="5"/>
      <c r="C5" s="5"/>
      <c r="D5" s="3"/>
      <c r="E5" s="3"/>
      <c r="F5" s="3"/>
      <c r="G5" s="3"/>
      <c r="H5" s="3"/>
    </row>
    <row r="6" spans="1:8">
      <c r="A6" s="3"/>
      <c r="B6" s="3"/>
      <c r="C6" s="3"/>
      <c r="D6" s="3"/>
      <c r="E6" s="3"/>
      <c r="F6" s="3"/>
      <c r="G6" s="3"/>
      <c r="H6" s="3"/>
    </row>
    <row r="7" spans="1:8">
      <c r="A7" s="3"/>
      <c r="B7" s="7" t="s">
        <v>3</v>
      </c>
      <c r="C7" s="7" t="s">
        <v>4</v>
      </c>
      <c r="D7" s="3"/>
      <c r="E7" s="3"/>
      <c r="F7" s="3"/>
      <c r="G7" s="3"/>
      <c r="H7" s="3"/>
    </row>
    <row r="8" spans="1:8">
      <c r="A8" s="8" t="s">
        <v>5</v>
      </c>
      <c r="B8" s="11">
        <v>11569.834593334414</v>
      </c>
      <c r="C8" s="11">
        <v>39171.419165999992</v>
      </c>
      <c r="D8" s="3"/>
      <c r="E8" s="3"/>
      <c r="F8" s="3"/>
      <c r="G8" s="3"/>
      <c r="H8" s="3"/>
    </row>
    <row r="9" spans="1:8">
      <c r="A9" s="9" t="s">
        <v>6</v>
      </c>
      <c r="B9" s="12" t="s">
        <v>7</v>
      </c>
      <c r="C9" s="12">
        <v>56098.971999999994</v>
      </c>
      <c r="D9" s="3"/>
      <c r="E9" s="3"/>
      <c r="F9" s="3"/>
      <c r="G9" s="3"/>
      <c r="H9" s="3"/>
    </row>
    <row r="10" spans="1:8">
      <c r="A10" s="8" t="s">
        <v>8</v>
      </c>
      <c r="B10" s="11">
        <v>6554.3149999999996</v>
      </c>
      <c r="C10" s="11">
        <v>37491.272301999998</v>
      </c>
      <c r="D10" s="3"/>
      <c r="E10" s="3"/>
      <c r="F10" s="3"/>
      <c r="G10" s="3"/>
      <c r="H10" s="3"/>
    </row>
    <row r="11" spans="1:8" ht="17.25">
      <c r="A11" s="9" t="s">
        <v>22</v>
      </c>
      <c r="B11" s="12" t="s">
        <v>7</v>
      </c>
      <c r="C11" s="12">
        <v>6764.5486830000009</v>
      </c>
      <c r="D11" s="3"/>
      <c r="E11" s="3"/>
      <c r="F11" s="3"/>
      <c r="G11" s="3"/>
      <c r="H11" s="3"/>
    </row>
    <row r="12" spans="1:8" ht="17.25">
      <c r="A12" s="8" t="s">
        <v>23</v>
      </c>
      <c r="B12" s="11" t="s">
        <v>7</v>
      </c>
      <c r="C12" s="11">
        <v>29260.400119000005</v>
      </c>
      <c r="D12" s="3"/>
      <c r="E12" s="3"/>
      <c r="F12" s="3"/>
      <c r="G12" s="3"/>
      <c r="H12" s="3"/>
    </row>
    <row r="13" spans="1:8">
      <c r="A13" s="9" t="s">
        <v>9</v>
      </c>
      <c r="B13" s="12" t="s">
        <v>7</v>
      </c>
      <c r="C13" s="12">
        <v>18.102639</v>
      </c>
      <c r="D13" s="3"/>
      <c r="E13" s="3"/>
      <c r="F13" s="3"/>
      <c r="G13" s="3"/>
      <c r="H13" s="3"/>
    </row>
    <row r="14" spans="1:8">
      <c r="A14" s="8" t="s">
        <v>10</v>
      </c>
      <c r="B14" s="11">
        <v>10940.039349999999</v>
      </c>
      <c r="C14" s="11">
        <v>47695.143282999998</v>
      </c>
      <c r="D14" s="3"/>
      <c r="E14" s="3"/>
      <c r="F14" s="3"/>
      <c r="G14" s="3"/>
      <c r="H14" s="3"/>
    </row>
    <row r="15" spans="1:8">
      <c r="A15" s="9" t="s">
        <v>11</v>
      </c>
      <c r="B15" s="12">
        <v>828.14718100000005</v>
      </c>
      <c r="C15" s="12">
        <v>7964.7540290000006</v>
      </c>
      <c r="D15" s="3"/>
      <c r="E15" s="3"/>
      <c r="F15" s="3"/>
      <c r="G15" s="3"/>
      <c r="H15" s="3"/>
    </row>
    <row r="16" spans="1:8">
      <c r="A16" s="8" t="s">
        <v>12</v>
      </c>
      <c r="B16" s="11" t="s">
        <v>7</v>
      </c>
      <c r="C16" s="11">
        <v>5060.1419190000006</v>
      </c>
      <c r="D16" s="3"/>
      <c r="E16" s="3"/>
      <c r="F16" s="3"/>
      <c r="G16" s="3"/>
      <c r="H16" s="3"/>
    </row>
    <row r="17" spans="1:8" ht="17.25">
      <c r="A17" s="9" t="s">
        <v>24</v>
      </c>
      <c r="B17" s="12">
        <v>246.52211200000002</v>
      </c>
      <c r="C17" s="12">
        <v>3426.4307120000003</v>
      </c>
      <c r="D17" s="3"/>
      <c r="E17" s="3"/>
      <c r="F17" s="3"/>
      <c r="G17" s="3"/>
      <c r="H17" s="3"/>
    </row>
    <row r="18" spans="1:8">
      <c r="A18" s="8" t="s">
        <v>13</v>
      </c>
      <c r="B18" s="11">
        <v>1857.8840770000002</v>
      </c>
      <c r="C18" s="11">
        <v>25817.181245</v>
      </c>
      <c r="D18" s="3"/>
      <c r="E18" s="3"/>
      <c r="F18" s="3"/>
      <c r="G18" s="3"/>
      <c r="H18" s="3"/>
    </row>
    <row r="19" spans="1:8">
      <c r="A19" s="9" t="s">
        <v>14</v>
      </c>
      <c r="B19" s="12" t="s">
        <v>7</v>
      </c>
      <c r="C19" s="12">
        <v>3392.3595559999999</v>
      </c>
      <c r="D19" s="3"/>
      <c r="E19" s="3"/>
      <c r="F19" s="3"/>
      <c r="G19" s="3"/>
      <c r="H19" s="3"/>
    </row>
    <row r="20" spans="1:8">
      <c r="A20" s="8" t="s">
        <v>15</v>
      </c>
      <c r="B20" s="11">
        <v>31996.742313334409</v>
      </c>
      <c r="C20" s="11">
        <v>262160.72565299994</v>
      </c>
      <c r="D20" s="3"/>
      <c r="E20" s="3"/>
      <c r="F20" s="3"/>
      <c r="G20" s="3"/>
      <c r="H20" s="3"/>
    </row>
    <row r="21" spans="1:8">
      <c r="A21" s="9" t="s">
        <v>16</v>
      </c>
      <c r="B21" s="12">
        <v>-919.61099999999999</v>
      </c>
      <c r="C21" s="12">
        <v>-4819.4160000000011</v>
      </c>
      <c r="D21" s="3"/>
      <c r="E21" s="3"/>
      <c r="F21" s="3"/>
      <c r="G21" s="3"/>
      <c r="H21" s="3"/>
    </row>
    <row r="22" spans="1:8" ht="17.25">
      <c r="A22" s="8" t="s">
        <v>25</v>
      </c>
      <c r="B22" s="11">
        <v>-16922.838</v>
      </c>
      <c r="C22" s="11">
        <v>7667.3255009999993</v>
      </c>
      <c r="D22" s="3"/>
      <c r="E22" s="3"/>
      <c r="F22" s="3"/>
      <c r="G22" s="3"/>
      <c r="H22" s="3"/>
    </row>
    <row r="23" spans="1:8">
      <c r="A23" s="13" t="s">
        <v>17</v>
      </c>
      <c r="B23" s="14">
        <v>14154.293313334409</v>
      </c>
      <c r="C23" s="14">
        <v>265008.63515399996</v>
      </c>
      <c r="D23" s="3"/>
      <c r="E23" s="3"/>
      <c r="F23" s="3"/>
      <c r="G23" s="3"/>
      <c r="H23" s="3"/>
    </row>
    <row r="24" spans="1:8">
      <c r="A24" s="13" t="s">
        <v>18</v>
      </c>
      <c r="B24" s="14">
        <v>13864.635653636087</v>
      </c>
      <c r="C24" s="14">
        <v>263283.03703300003</v>
      </c>
      <c r="D24" s="3"/>
      <c r="E24" s="3"/>
      <c r="F24" s="3"/>
      <c r="G24" s="3"/>
      <c r="H24" s="3"/>
    </row>
    <row r="25" spans="1:8" ht="21.75" customHeight="1">
      <c r="A25" s="13" t="s">
        <v>19</v>
      </c>
      <c r="B25" s="15">
        <v>2.089183350608681</v>
      </c>
      <c r="C25" s="15">
        <v>0.65541560916575481</v>
      </c>
      <c r="D25" s="3"/>
      <c r="E25" s="3"/>
      <c r="F25" s="3"/>
      <c r="G25" s="3"/>
      <c r="H25" s="3"/>
    </row>
    <row r="26" spans="1:8">
      <c r="A26" s="13" t="s">
        <v>20</v>
      </c>
      <c r="B26" s="15">
        <f>+B20*100/B23</f>
        <v>226.05679849230674</v>
      </c>
      <c r="C26" s="15">
        <f>+C20*100/C23</f>
        <v>98.925352187356069</v>
      </c>
      <c r="D26" s="3"/>
      <c r="E26" s="3"/>
      <c r="F26" s="3"/>
      <c r="G26" s="3"/>
      <c r="H26" s="3"/>
    </row>
    <row r="27" spans="1:8" ht="23.25" customHeight="1">
      <c r="A27" s="2" t="s">
        <v>30</v>
      </c>
    </row>
    <row r="28" spans="1:8" ht="17.25">
      <c r="A28" s="1" t="s">
        <v>27</v>
      </c>
    </row>
    <row r="29" spans="1:8" ht="17.25">
      <c r="A29" s="1" t="s">
        <v>28</v>
      </c>
    </row>
    <row r="30" spans="1:8" ht="17.25">
      <c r="A30" s="1" t="s">
        <v>29</v>
      </c>
    </row>
    <row r="31" spans="1:8" ht="19.5" customHeight="1">
      <c r="A31" s="2" t="s">
        <v>31</v>
      </c>
    </row>
    <row r="32" spans="1:8" ht="21" customHeight="1">
      <c r="A32" s="1" t="s">
        <v>26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1.4.2-8</vt:lpstr>
    </vt:vector>
  </TitlesOfParts>
  <Company>Junta de Castilla y León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EuQuiMon</dc:creator>
  <cp:lastModifiedBy>Consejo Económico y Social</cp:lastModifiedBy>
  <cp:lastPrinted>2016-05-06T12:02:41Z</cp:lastPrinted>
  <dcterms:created xsi:type="dcterms:W3CDTF">2005-04-13T11:00:27Z</dcterms:created>
  <dcterms:modified xsi:type="dcterms:W3CDTF">2017-06-14T12:06:49Z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