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8\1.8.3 Revisar tras la Comisión\1.8.3.2\"/>
    </mc:Choice>
  </mc:AlternateContent>
  <bookViews>
    <workbookView xWindow="120" yWindow="135" windowWidth="21270" windowHeight="9390"/>
  </bookViews>
  <sheets>
    <sheet name="1.8.3-10" sheetId="11" r:id="rId1"/>
    <sheet name="Hoja1" sheetId="12" r:id="rId2"/>
  </sheets>
  <definedNames>
    <definedName name="_xlnm.Print_Area" localSheetId="0">'1.8.3-10'!$A$1:$K$25</definedName>
  </definedNames>
  <calcPr calcId="152511"/>
</workbook>
</file>

<file path=xl/calcChain.xml><?xml version="1.0" encoding="utf-8"?>
<calcChain xmlns="http://schemas.openxmlformats.org/spreadsheetml/2006/main">
  <c r="K7" i="11" l="1"/>
  <c r="K8" i="11"/>
  <c r="K9" i="11"/>
  <c r="K10" i="11"/>
  <c r="K11" i="11"/>
  <c r="K12" i="11"/>
  <c r="K13" i="11"/>
  <c r="K14" i="11"/>
  <c r="K15" i="11"/>
  <c r="K19" i="11"/>
  <c r="K20" i="11"/>
  <c r="K21" i="11"/>
  <c r="K22" i="11"/>
  <c r="K23" i="11"/>
  <c r="K24" i="11"/>
</calcChain>
</file>

<file path=xl/sharedStrings.xml><?xml version="1.0" encoding="utf-8"?>
<sst xmlns="http://schemas.openxmlformats.org/spreadsheetml/2006/main" count="54" uniqueCount="28">
  <si>
    <t>Fuente:  Elaboración propia a partir de los Presupuestos Generales del Estado.</t>
  </si>
  <si>
    <t>%</t>
  </si>
  <si>
    <t>-</t>
  </si>
  <si>
    <t>Infraestructuras agrarias (Fondo de Compensación)</t>
  </si>
  <si>
    <t xml:space="preserve">Infraestructuras agrarias (Fondo Complementario)  </t>
  </si>
  <si>
    <t>Total Agricultura y Ganadería</t>
  </si>
  <si>
    <t xml:space="preserve">Infraestructuras viarias (Fondo de Compensación)  </t>
  </si>
  <si>
    <t xml:space="preserve">Infraestructuras viarias (Fondo Complementario)  </t>
  </si>
  <si>
    <t xml:space="preserve">Total Fomento  </t>
  </si>
  <si>
    <t xml:space="preserve">Infraestructuras sanitarias (Fondo de Compensación)  </t>
  </si>
  <si>
    <t xml:space="preserve">Infraestructuras sanitarias (Fondo Complementario)  </t>
  </si>
  <si>
    <t>Total Sanidad</t>
  </si>
  <si>
    <t xml:space="preserve">Saneamiento integral de aguas (Fondo de Compensación)  </t>
  </si>
  <si>
    <t xml:space="preserve">Saneamiento integral de aguas (Fondo Complementario)  </t>
  </si>
  <si>
    <t xml:space="preserve">Total Medio Ambiente  </t>
  </si>
  <si>
    <t xml:space="preserve">Infraestructuras para la educación (Fondo Complementario)  </t>
  </si>
  <si>
    <t xml:space="preserve">Infraestructuras para la educación (Fondo de Compensación)  </t>
  </si>
  <si>
    <t>Total Educación</t>
  </si>
  <si>
    <t xml:space="preserve">Total Fondo de Compensación  </t>
  </si>
  <si>
    <t xml:space="preserve">Total Fondo Complementario  </t>
  </si>
  <si>
    <t xml:space="preserve">Total FCI  </t>
  </si>
  <si>
    <t>% Var. 15-16</t>
  </si>
  <si>
    <t>CES. Informe de Situación Económica y Social de Castilla y León en 2016</t>
  </si>
  <si>
    <t xml:space="preserve">Distribución de los Fondos de Compensación Interterritorial por Proyectos y Consejerías en Castilla y León, 2008-2016 </t>
  </si>
  <si>
    <t>(miles de euros)</t>
  </si>
  <si>
    <t>Cuadro 1.8.3-10</t>
  </si>
  <si>
    <t>Distribución de los Fondos de Compensación Interterritorial por Proyectos y Consejerías en Castilla y León, 2008-2016 (millones de euros)</t>
  </si>
  <si>
    <t>% Var.            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</si>
</sst>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4" fillId="3" borderId="0" xfId="2" applyFont="1"/>
    <xf numFmtId="0" fontId="4" fillId="0" borderId="0" xfId="0" applyFont="1"/>
    <xf numFmtId="0" fontId="5" fillId="2" borderId="1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 indent="2"/>
    </xf>
    <xf numFmtId="0" fontId="3" fillId="4" borderId="0" xfId="3" applyFont="1" applyBorder="1" applyAlignment="1">
      <alignment horizontal="left" indent="2"/>
    </xf>
    <xf numFmtId="4" fontId="3" fillId="4" borderId="0" xfId="3" applyNumberFormat="1" applyFont="1" applyBorder="1" applyAlignment="1">
      <alignment horizontal="right" wrapText="1"/>
    </xf>
    <xf numFmtId="4" fontId="3" fillId="4" borderId="0" xfId="3" applyNumberFormat="1" applyFont="1" applyBorder="1" applyAlignment="1">
      <alignment horizontal="right" wrapText="1" indent="2"/>
    </xf>
    <xf numFmtId="0" fontId="4" fillId="4" borderId="1" xfId="3" applyFont="1" applyBorder="1" applyAlignment="1">
      <alignment horizontal="left" indent="1"/>
    </xf>
    <xf numFmtId="4" fontId="4" fillId="4" borderId="1" xfId="3" applyNumberFormat="1" applyFont="1" applyBorder="1" applyAlignment="1">
      <alignment horizontal="right" wrapText="1"/>
    </xf>
    <xf numFmtId="4" fontId="4" fillId="4" borderId="1" xfId="3" applyNumberFormat="1" applyFont="1" applyBorder="1" applyAlignment="1">
      <alignment horizontal="right" wrapText="1" indent="2"/>
    </xf>
    <xf numFmtId="0" fontId="5" fillId="2" borderId="0" xfId="1" applyFont="1"/>
    <xf numFmtId="0" fontId="5" fillId="2" borderId="1" xfId="1" applyFont="1" applyBorder="1" applyAlignment="1">
      <alignment horizontal="center" vertical="center"/>
    </xf>
    <xf numFmtId="0" fontId="5" fillId="2" borderId="1" xfId="1" applyFont="1" applyBorder="1" applyAlignment="1">
      <alignment horizontal="right" vertical="center" wrapText="1" indent="3"/>
    </xf>
    <xf numFmtId="4" fontId="3" fillId="0" borderId="0" xfId="0" applyNumberFormat="1" applyFont="1" applyBorder="1" applyAlignment="1">
      <alignment horizontal="right" wrapText="1" indent="1"/>
    </xf>
    <xf numFmtId="4" fontId="3" fillId="4" borderId="0" xfId="3" applyNumberFormat="1" applyFont="1" applyBorder="1" applyAlignment="1">
      <alignment horizontal="right" wrapText="1" indent="1"/>
    </xf>
    <xf numFmtId="0" fontId="3" fillId="0" borderId="0" xfId="0" applyFont="1" applyAlignment="1">
      <alignment horizontal="left" indent="2"/>
    </xf>
    <xf numFmtId="0" fontId="3" fillId="4" borderId="1" xfId="3" applyFont="1" applyBorder="1" applyAlignment="1">
      <alignment horizontal="left" indent="1"/>
    </xf>
    <xf numFmtId="4" fontId="3" fillId="4" borderId="1" xfId="3" applyNumberFormat="1" applyFont="1" applyBorder="1" applyAlignment="1">
      <alignment horizontal="right" wrapText="1" indent="1"/>
    </xf>
    <xf numFmtId="4" fontId="3" fillId="0" borderId="0" xfId="0" applyNumberFormat="1" applyFont="1" applyBorder="1" applyAlignment="1">
      <alignment horizontal="right" indent="3"/>
    </xf>
    <xf numFmtId="4" fontId="3" fillId="0" borderId="0" xfId="0" applyNumberFormat="1" applyFont="1" applyBorder="1" applyAlignment="1">
      <alignment horizontal="right" wrapText="1" indent="3"/>
    </xf>
    <xf numFmtId="4" fontId="3" fillId="4" borderId="0" xfId="3" applyNumberFormat="1" applyFont="1" applyBorder="1" applyAlignment="1">
      <alignment horizontal="right" indent="3"/>
    </xf>
    <xf numFmtId="4" fontId="3" fillId="4" borderId="0" xfId="3" applyNumberFormat="1" applyFont="1" applyBorder="1" applyAlignment="1">
      <alignment horizontal="right" wrapText="1" indent="3"/>
    </xf>
    <xf numFmtId="0" fontId="3" fillId="0" borderId="0" xfId="0" applyFont="1" applyBorder="1" applyAlignment="1">
      <alignment horizontal="right" indent="3"/>
    </xf>
    <xf numFmtId="0" fontId="3" fillId="4" borderId="0" xfId="3" applyFont="1" applyBorder="1" applyAlignment="1">
      <alignment horizontal="right" indent="3"/>
    </xf>
    <xf numFmtId="0" fontId="3" fillId="0" borderId="0" xfId="0" applyFont="1" applyBorder="1" applyAlignment="1">
      <alignment horizontal="right" wrapText="1" indent="3"/>
    </xf>
    <xf numFmtId="2" fontId="3" fillId="4" borderId="0" xfId="3" applyNumberFormat="1" applyFont="1" applyBorder="1" applyAlignment="1">
      <alignment horizontal="right" wrapText="1" indent="3"/>
    </xf>
    <xf numFmtId="4" fontId="3" fillId="4" borderId="1" xfId="3" applyNumberFormat="1" applyFont="1" applyBorder="1" applyAlignment="1">
      <alignment horizontal="right" indent="3"/>
    </xf>
    <xf numFmtId="4" fontId="3" fillId="4" borderId="1" xfId="3" applyNumberFormat="1" applyFont="1" applyBorder="1" applyAlignment="1">
      <alignment horizontal="right" wrapText="1" indent="3"/>
    </xf>
    <xf numFmtId="2" fontId="3" fillId="0" borderId="0" xfId="0" applyNumberFormat="1" applyFont="1" applyBorder="1" applyAlignment="1">
      <alignment horizontal="right" indent="3"/>
    </xf>
    <xf numFmtId="2" fontId="3" fillId="4" borderId="0" xfId="3" applyNumberFormat="1" applyFont="1" applyBorder="1" applyAlignment="1">
      <alignment horizontal="right" indent="3"/>
    </xf>
    <xf numFmtId="2" fontId="3" fillId="4" borderId="1" xfId="3" applyNumberFormat="1" applyFont="1" applyBorder="1" applyAlignment="1">
      <alignment horizontal="right" indent="3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2" formatCode="0.00"/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4" formatCode="#,##0.00"/>
      <alignment horizontal="right" vertical="bottom" textRotation="0" wrapText="1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1" indent="3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4" formatCode="#,##0.00"/>
      <alignment horizontal="righ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4" formatCode="#,##0.0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1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1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1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4" formatCode="#,##0.00"/>
      <alignment horizontal="right" vertical="bottom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4" formatCode="#,##0.0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7:N24" headerRowCount="0" totalsRowShown="0" headerRowDxfId="45" dataDxfId="43" headerRowBorderDxfId="44" tableBorderDxfId="42">
  <tableColumns count="14">
    <tableColumn id="1" name="Columna1" headerRowDxfId="41" dataDxfId="40"/>
    <tableColumn id="2" name="Columna2" headerRowDxfId="39" dataDxfId="12"/>
    <tableColumn id="3" name="Columna3" headerRowDxfId="38" dataDxfId="11"/>
    <tableColumn id="4" name="Columna4" headerRowDxfId="37" dataDxfId="10"/>
    <tableColumn id="5" name="Columna5" headerRowDxfId="36" dataDxfId="0"/>
    <tableColumn id="6" name="Columna6" headerRowDxfId="35" dataDxfId="9"/>
    <tableColumn id="8" name="Columna8" headerRowDxfId="34" dataDxfId="8"/>
    <tableColumn id="9" name="Columna9" headerRowDxfId="33" dataDxfId="7"/>
    <tableColumn id="7" name="Columna7" headerRowDxfId="32" dataDxfId="4"/>
    <tableColumn id="11" name="Columna11" headerRowDxfId="31" dataDxfId="3" dataCellStyle="20% - Énfasis1"/>
    <tableColumn id="10" name="Columna10" headerRowDxfId="30" dataDxfId="1" dataCellStyle="20% - Énfasis1">
      <calculatedColumnFormula>Tabla1[[#This Row],[Columna7]]*100/Tabla1[[#This Row],[Columna9]]-100</calculatedColumnFormula>
    </tableColumn>
    <tableColumn id="12" name="Columna12" headerRowDxfId="29" dataDxfId="2" dataCellStyle="20% - Énfasis1"/>
    <tableColumn id="13" name="Columna13" headerRowDxfId="28" dataDxfId="6" dataCellStyle="20% - Énfasis1"/>
    <tableColumn id="14" name="Columna14" headerRowDxfId="27" dataDxfId="5" dataCellStyle="20% - Énfasis1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E27" headerRowCount="0" totalsRowShown="0" headerRowDxfId="26" dataDxfId="24" headerRowBorderDxfId="25" tableBorderDxfId="23">
  <tableColumns count="5">
    <tableColumn id="1" name="Columna1" headerRowDxfId="22" dataDxfId="21"/>
    <tableColumn id="7" name="Columna7" headerRowDxfId="20" dataDxfId="19"/>
    <tableColumn id="12" name="Columna12" headerRowDxfId="18" dataDxfId="17" dataCellStyle="20% - Énfasis1"/>
    <tableColumn id="2" name="Columna2" headerRowDxfId="16" dataDxfId="15" dataCellStyle="20% - Énfasis1"/>
    <tableColumn id="14" name="Columna14" headerRowDxfId="14" dataDxfId="13" dataCellStyle="20% - Énfasis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L7" sqref="L7:N24"/>
    </sheetView>
  </sheetViews>
  <sheetFormatPr baseColWidth="10" defaultRowHeight="15" x14ac:dyDescent="0.25"/>
  <cols>
    <col min="1" max="1" width="57.7109375" customWidth="1"/>
    <col min="2" max="4" width="10.7109375" customWidth="1"/>
    <col min="5" max="5" width="12.85546875" customWidth="1"/>
    <col min="6" max="7" width="10.7109375" customWidth="1"/>
    <col min="8" max="10" width="10.7109375" style="2" customWidth="1"/>
    <col min="11" max="14" width="10.7109375" customWidth="1"/>
    <col min="19" max="19" width="15.5703125" customWidth="1"/>
  </cols>
  <sheetData>
    <row r="1" spans="1:17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  <c r="Q3" s="4"/>
    </row>
    <row r="4" spans="1:17" x14ac:dyDescent="0.25">
      <c r="A4" s="5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</row>
    <row r="5" spans="1:17" s="1" customFormat="1" x14ac:dyDescent="0.2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75" customHeight="1" thickBot="1" x14ac:dyDescent="0.3">
      <c r="A6" s="4"/>
      <c r="B6" s="18">
        <v>2008</v>
      </c>
      <c r="C6" s="18">
        <v>2009</v>
      </c>
      <c r="D6" s="18">
        <v>2010</v>
      </c>
      <c r="E6" s="18">
        <v>2011</v>
      </c>
      <c r="F6" s="7">
        <v>2012</v>
      </c>
      <c r="G6" s="7">
        <v>2013</v>
      </c>
      <c r="H6" s="7">
        <v>2014</v>
      </c>
      <c r="I6" s="7">
        <v>2015</v>
      </c>
      <c r="J6" s="19" t="s">
        <v>1</v>
      </c>
      <c r="K6" s="7" t="s">
        <v>27</v>
      </c>
      <c r="L6" s="7">
        <v>2016</v>
      </c>
      <c r="M6" s="19" t="s">
        <v>1</v>
      </c>
      <c r="N6" s="7" t="s">
        <v>27</v>
      </c>
      <c r="O6" s="4"/>
      <c r="P6" s="4"/>
      <c r="Q6" s="4"/>
    </row>
    <row r="7" spans="1:17" x14ac:dyDescent="0.25">
      <c r="A7" s="8" t="s">
        <v>3</v>
      </c>
      <c r="B7" s="25">
        <v>13.952950000000001</v>
      </c>
      <c r="C7" s="25">
        <v>18.879240000000003</v>
      </c>
      <c r="D7" s="25">
        <v>14.93807</v>
      </c>
      <c r="E7" s="35">
        <v>8.721540000000001</v>
      </c>
      <c r="F7" s="26">
        <v>5.0384500000000001</v>
      </c>
      <c r="G7" s="26">
        <v>3.9677500000000001</v>
      </c>
      <c r="H7" s="26">
        <v>3.0335900000000002</v>
      </c>
      <c r="I7" s="26">
        <v>2.69983</v>
      </c>
      <c r="J7" s="20">
        <v>14.524646159282309</v>
      </c>
      <c r="K7" s="20">
        <f>Tabla1[[#This Row],[Columna7]]*100/Tabla1[[#This Row],[Columna9]]-100</f>
        <v>-11.002145972263889</v>
      </c>
      <c r="L7" s="26">
        <v>2.8351599999999997</v>
      </c>
      <c r="M7" s="20">
        <v>14.52449685832627</v>
      </c>
      <c r="N7" s="20">
        <v>5.0125378264557376</v>
      </c>
      <c r="O7" s="4"/>
      <c r="P7" s="4"/>
      <c r="Q7" s="4"/>
    </row>
    <row r="8" spans="1:17" x14ac:dyDescent="0.25">
      <c r="A8" s="8" t="s">
        <v>4</v>
      </c>
      <c r="B8" s="25">
        <v>4.6505299999999998</v>
      </c>
      <c r="C8" s="25">
        <v>6.2920299999999996</v>
      </c>
      <c r="D8" s="25">
        <v>4.9785300000000001</v>
      </c>
      <c r="E8" s="35">
        <v>2.9066999999999998</v>
      </c>
      <c r="F8" s="26">
        <v>1.6794800000000001</v>
      </c>
      <c r="G8" s="26">
        <v>1.3224500000000001</v>
      </c>
      <c r="H8" s="26">
        <v>1.0110599999999998</v>
      </c>
      <c r="I8" s="26">
        <v>0.89985999999999999</v>
      </c>
      <c r="J8" s="20">
        <v>4.8408943679943466</v>
      </c>
      <c r="K8" s="20">
        <f>Tabla1[[#This Row],[Columna7]]*100/Tabla1[[#This Row],[Columna9]]-100</f>
        <v>-10.998358158764049</v>
      </c>
      <c r="L8" s="26">
        <v>0.94496999999999998</v>
      </c>
      <c r="M8" s="20">
        <v>4.8410720369265139</v>
      </c>
      <c r="N8" s="20">
        <v>5.013002022536841</v>
      </c>
      <c r="O8" s="4"/>
      <c r="P8" s="4"/>
      <c r="Q8" s="4"/>
    </row>
    <row r="9" spans="1:17" s="3" customFormat="1" x14ac:dyDescent="0.25">
      <c r="A9" s="11" t="s">
        <v>5</v>
      </c>
      <c r="B9" s="27">
        <v>18.603480000000001</v>
      </c>
      <c r="C9" s="27">
        <v>25.17127</v>
      </c>
      <c r="D9" s="27">
        <v>19.916599999999999</v>
      </c>
      <c r="E9" s="36">
        <v>11.62824</v>
      </c>
      <c r="F9" s="28">
        <v>6.71793</v>
      </c>
      <c r="G9" s="28">
        <v>5.2901999999999996</v>
      </c>
      <c r="H9" s="28">
        <v>4.0446499999999999</v>
      </c>
      <c r="I9" s="28">
        <v>3.5996899999999998</v>
      </c>
      <c r="J9" s="21">
        <v>19.365540527276657</v>
      </c>
      <c r="K9" s="21">
        <f>Tabla1[[#This Row],[Columna7]]*100/Tabla1[[#This Row],[Columna9]]-100</f>
        <v>-11.001199114880151</v>
      </c>
      <c r="L9" s="28">
        <v>3.7801300000000002</v>
      </c>
      <c r="M9" s="21">
        <v>19.365568895252782</v>
      </c>
      <c r="N9" s="21">
        <v>5.012653867416363</v>
      </c>
      <c r="O9" s="4"/>
      <c r="P9" s="4"/>
      <c r="Q9" s="4"/>
    </row>
    <row r="10" spans="1:17" x14ac:dyDescent="0.25">
      <c r="A10" s="8" t="s">
        <v>6</v>
      </c>
      <c r="B10" s="25">
        <v>46.036819999999999</v>
      </c>
      <c r="C10" s="25">
        <v>18.75</v>
      </c>
      <c r="D10" s="25">
        <v>14.835809999999999</v>
      </c>
      <c r="E10" s="35">
        <v>8.6618399999999998</v>
      </c>
      <c r="F10" s="26">
        <v>9.05715</v>
      </c>
      <c r="G10" s="26">
        <v>7.1319900000000001</v>
      </c>
      <c r="H10" s="26">
        <v>2.0090599999999998</v>
      </c>
      <c r="I10" s="26">
        <v>1.7880100000000001</v>
      </c>
      <c r="J10" s="20">
        <v>9.6192582427973843</v>
      </c>
      <c r="K10" s="20">
        <f>Tabla1[[#This Row],[Columna7]]*100/Tabla1[[#This Row],[Columna9]]-100</f>
        <v>-11.00265795944371</v>
      </c>
      <c r="L10" s="26">
        <v>1.8776300000000001</v>
      </c>
      <c r="M10" s="20">
        <v>9.6190800646521364</v>
      </c>
      <c r="N10" s="20">
        <v>5.0122762176945379</v>
      </c>
      <c r="O10" s="4"/>
      <c r="P10" s="4"/>
      <c r="Q10" s="4"/>
    </row>
    <row r="11" spans="1:17" x14ac:dyDescent="0.25">
      <c r="A11" s="8" t="s">
        <v>7</v>
      </c>
      <c r="B11" s="25">
        <v>15.344049999999999</v>
      </c>
      <c r="C11" s="25">
        <v>6.25</v>
      </c>
      <c r="D11" s="25">
        <v>4.9452700000000007</v>
      </c>
      <c r="E11" s="35">
        <v>2.8872800000000001</v>
      </c>
      <c r="F11" s="26">
        <v>3.0182600000000002</v>
      </c>
      <c r="G11" s="26">
        <v>2.3770899999999999</v>
      </c>
      <c r="H11" s="26">
        <v>0.66957</v>
      </c>
      <c r="I11" s="26">
        <v>0.59594000000000003</v>
      </c>
      <c r="J11" s="20">
        <v>3.2058608212944582</v>
      </c>
      <c r="K11" s="20">
        <f>Tabla1[[#This Row],[Columna7]]*100/Tabla1[[#This Row],[Columna9]]-100</f>
        <v>-10.996609764475707</v>
      </c>
      <c r="L11" s="26">
        <v>0.62580999999999998</v>
      </c>
      <c r="M11" s="20">
        <v>3.2060184888715844</v>
      </c>
      <c r="N11" s="20">
        <v>5.0122495553243427</v>
      </c>
      <c r="O11" s="4"/>
      <c r="P11" s="4"/>
      <c r="Q11" s="4"/>
    </row>
    <row r="12" spans="1:17" x14ac:dyDescent="0.25">
      <c r="A12" s="11" t="s">
        <v>8</v>
      </c>
      <c r="B12" s="27">
        <v>61.380870000000002</v>
      </c>
      <c r="C12" s="27">
        <v>25</v>
      </c>
      <c r="D12" s="27">
        <v>19.781080000000003</v>
      </c>
      <c r="E12" s="36">
        <v>11.54912</v>
      </c>
      <c r="F12" s="28">
        <v>12.07541</v>
      </c>
      <c r="G12" s="28">
        <v>9.5090799999999991</v>
      </c>
      <c r="H12" s="28">
        <v>2.6786300000000001</v>
      </c>
      <c r="I12" s="28">
        <v>2.38395</v>
      </c>
      <c r="J12" s="21">
        <v>12.825119064091842</v>
      </c>
      <c r="K12" s="21">
        <f>Tabla1[[#This Row],[Columna7]]*100/Tabla1[[#This Row],[Columna9]]-100</f>
        <v>-11.001146108271769</v>
      </c>
      <c r="L12" s="28">
        <v>2.5034399999999999</v>
      </c>
      <c r="M12" s="21">
        <v>12.825098553523723</v>
      </c>
      <c r="N12" s="21">
        <v>5.0122695526332448</v>
      </c>
      <c r="O12" s="4"/>
      <c r="P12" s="4"/>
      <c r="Q12" s="4"/>
    </row>
    <row r="13" spans="1:17" x14ac:dyDescent="0.25">
      <c r="A13" s="8" t="s">
        <v>9</v>
      </c>
      <c r="B13" s="29" t="s">
        <v>2</v>
      </c>
      <c r="C13" s="25">
        <v>10.8</v>
      </c>
      <c r="D13" s="25">
        <v>8.4030100000000001</v>
      </c>
      <c r="E13" s="35">
        <v>4.9060699999999997</v>
      </c>
      <c r="F13" s="26">
        <v>3.8846100000000003</v>
      </c>
      <c r="G13" s="26">
        <v>3.05911</v>
      </c>
      <c r="H13" s="26">
        <v>6.31372</v>
      </c>
      <c r="I13" s="26">
        <v>5.6191300000000002</v>
      </c>
      <c r="J13" s="20">
        <v>30.229710985592618</v>
      </c>
      <c r="K13" s="20">
        <f>Tabla1[[#This Row],[Columna7]]*100/Tabla1[[#This Row],[Columna9]]-100</f>
        <v>-11.001279752665624</v>
      </c>
      <c r="L13" s="26">
        <v>5.9007800000000001</v>
      </c>
      <c r="M13" s="20">
        <v>30.229638035128342</v>
      </c>
      <c r="N13" s="20">
        <v>5.0123417682096632</v>
      </c>
      <c r="O13" s="4"/>
      <c r="P13" s="4"/>
      <c r="Q13" s="4"/>
    </row>
    <row r="14" spans="1:17" x14ac:dyDescent="0.25">
      <c r="A14" s="8" t="s">
        <v>10</v>
      </c>
      <c r="B14" s="29" t="s">
        <v>2</v>
      </c>
      <c r="C14" s="25">
        <v>3.6</v>
      </c>
      <c r="D14" s="25">
        <v>2.8010000000000002</v>
      </c>
      <c r="E14" s="35">
        <v>1.6353499999999999</v>
      </c>
      <c r="F14" s="26">
        <v>1.29487</v>
      </c>
      <c r="G14" s="26">
        <v>1.0196000000000001</v>
      </c>
      <c r="H14" s="26">
        <v>2.1043499999999997</v>
      </c>
      <c r="I14" s="26">
        <v>1.8728499999999999</v>
      </c>
      <c r="J14" s="20">
        <v>10.075501021985742</v>
      </c>
      <c r="K14" s="20">
        <f>Tabla1[[#This Row],[Columna7]]*100/Tabla1[[#This Row],[Columna9]]-100</f>
        <v>-11.001021693159402</v>
      </c>
      <c r="L14" s="26">
        <v>1.9667300000000001</v>
      </c>
      <c r="M14" s="20">
        <v>10.075538490306023</v>
      </c>
      <c r="N14" s="20">
        <v>5.012681207784933</v>
      </c>
      <c r="O14" s="4"/>
      <c r="P14" s="4"/>
      <c r="Q14" s="4"/>
    </row>
    <row r="15" spans="1:17" x14ac:dyDescent="0.25">
      <c r="A15" s="11" t="s">
        <v>11</v>
      </c>
      <c r="B15" s="30">
        <v>0</v>
      </c>
      <c r="C15" s="27">
        <v>14.4</v>
      </c>
      <c r="D15" s="27">
        <v>11.20401</v>
      </c>
      <c r="E15" s="36">
        <v>6.5414200000000005</v>
      </c>
      <c r="F15" s="28">
        <v>5.1794799999999999</v>
      </c>
      <c r="G15" s="28">
        <v>4.0787100000000001</v>
      </c>
      <c r="H15" s="28">
        <v>8.4180700000000002</v>
      </c>
      <c r="I15" s="28">
        <v>7.4919799999999999</v>
      </c>
      <c r="J15" s="21">
        <v>40.305212007578355</v>
      </c>
      <c r="K15" s="21">
        <f>Tabla1[[#This Row],[Columna7]]*100/Tabla1[[#This Row],[Columna9]]-100</f>
        <v>-11.001215242923863</v>
      </c>
      <c r="L15" s="28">
        <v>7.8675100000000002</v>
      </c>
      <c r="M15" s="21">
        <v>40.305176525434369</v>
      </c>
      <c r="N15" s="21">
        <v>5.0124266215339697</v>
      </c>
      <c r="O15" s="4"/>
      <c r="P15" s="4"/>
      <c r="Q15" s="4"/>
    </row>
    <row r="16" spans="1:17" x14ac:dyDescent="0.25">
      <c r="A16" s="8" t="s">
        <v>12</v>
      </c>
      <c r="B16" s="25">
        <v>3.8053699999999999</v>
      </c>
      <c r="C16" s="25">
        <v>3.8792399999999998</v>
      </c>
      <c r="D16" s="25">
        <v>3.06942</v>
      </c>
      <c r="E16" s="35">
        <v>1.7920699999999998</v>
      </c>
      <c r="F16" s="31">
        <v>0</v>
      </c>
      <c r="G16" s="31">
        <v>0</v>
      </c>
      <c r="H16" s="26">
        <v>0</v>
      </c>
      <c r="I16" s="26">
        <v>0</v>
      </c>
      <c r="J16" s="20">
        <v>0</v>
      </c>
      <c r="K16" s="20"/>
      <c r="L16" s="26">
        <v>0</v>
      </c>
      <c r="M16" s="20">
        <v>0</v>
      </c>
      <c r="N16" s="20"/>
      <c r="O16" s="4"/>
      <c r="P16" s="4"/>
      <c r="Q16" s="4"/>
    </row>
    <row r="17" spans="1:17" x14ac:dyDescent="0.25">
      <c r="A17" s="8" t="s">
        <v>13</v>
      </c>
      <c r="B17" s="25">
        <v>1.26834</v>
      </c>
      <c r="C17" s="25">
        <v>1.29203</v>
      </c>
      <c r="D17" s="25">
        <v>1.0223100000000001</v>
      </c>
      <c r="E17" s="35">
        <v>0.59687000000000001</v>
      </c>
      <c r="F17" s="31">
        <v>0</v>
      </c>
      <c r="G17" s="31">
        <v>0</v>
      </c>
      <c r="H17" s="26">
        <v>0</v>
      </c>
      <c r="I17" s="26">
        <v>0</v>
      </c>
      <c r="J17" s="20">
        <v>0</v>
      </c>
      <c r="K17" s="20"/>
      <c r="L17" s="26">
        <v>0</v>
      </c>
      <c r="M17" s="20">
        <v>0</v>
      </c>
      <c r="N17" s="20"/>
      <c r="O17" s="22"/>
      <c r="P17" s="4"/>
      <c r="Q17" s="4"/>
    </row>
    <row r="18" spans="1:17" x14ac:dyDescent="0.25">
      <c r="A18" s="11" t="s">
        <v>14</v>
      </c>
      <c r="B18" s="27">
        <v>5.0737100000000002</v>
      </c>
      <c r="C18" s="27">
        <v>5.1712700000000007</v>
      </c>
      <c r="D18" s="27">
        <v>4.0917300000000001</v>
      </c>
      <c r="E18" s="36">
        <v>2.3889399999999998</v>
      </c>
      <c r="F18" s="32">
        <v>0</v>
      </c>
      <c r="G18" s="32">
        <v>0</v>
      </c>
      <c r="H18" s="28">
        <v>0</v>
      </c>
      <c r="I18" s="28">
        <v>0</v>
      </c>
      <c r="J18" s="21">
        <v>0</v>
      </c>
      <c r="K18" s="21"/>
      <c r="L18" s="28">
        <v>0</v>
      </c>
      <c r="M18" s="21">
        <v>0</v>
      </c>
      <c r="N18" s="21"/>
      <c r="O18" s="4"/>
      <c r="P18" s="4"/>
      <c r="Q18" s="4"/>
    </row>
    <row r="19" spans="1:17" x14ac:dyDescent="0.25">
      <c r="A19" s="8" t="s">
        <v>15</v>
      </c>
      <c r="B19" s="29" t="s">
        <v>2</v>
      </c>
      <c r="C19" s="25">
        <v>10.62</v>
      </c>
      <c r="D19" s="25">
        <v>8.5454299999999996</v>
      </c>
      <c r="E19" s="35">
        <v>4.9892200000000004</v>
      </c>
      <c r="F19" s="26">
        <v>5.8664899999999998</v>
      </c>
      <c r="G19" s="26">
        <v>4.6198399999999999</v>
      </c>
      <c r="H19" s="26">
        <v>4.3083800000000005</v>
      </c>
      <c r="I19" s="26">
        <v>3.8344699999999996</v>
      </c>
      <c r="J19" s="20">
        <v>20.62826387868127</v>
      </c>
      <c r="K19" s="20">
        <f>Tabla1[[#This Row],[Columna7]]*100/Tabla1[[#This Row],[Columna9]]-100</f>
        <v>-10.999726115152356</v>
      </c>
      <c r="L19" s="26">
        <v>4.0266799999999998</v>
      </c>
      <c r="M19" s="20">
        <v>20.628642125836009</v>
      </c>
      <c r="N19" s="20">
        <v>5.012687542215744</v>
      </c>
      <c r="O19" s="4"/>
      <c r="P19" s="4"/>
      <c r="Q19" s="4"/>
    </row>
    <row r="20" spans="1:17" x14ac:dyDescent="0.25">
      <c r="A20" s="8" t="s">
        <v>16</v>
      </c>
      <c r="B20" s="29" t="s">
        <v>2</v>
      </c>
      <c r="C20" s="25">
        <v>3.54</v>
      </c>
      <c r="D20" s="25">
        <v>2.8484799999999999</v>
      </c>
      <c r="E20" s="35">
        <v>1.6630799999999999</v>
      </c>
      <c r="F20" s="26">
        <v>1.9555</v>
      </c>
      <c r="G20" s="26">
        <v>1.5398000000000001</v>
      </c>
      <c r="H20" s="26">
        <v>1.43608</v>
      </c>
      <c r="I20" s="26">
        <v>1.27803</v>
      </c>
      <c r="J20" s="20">
        <v>6.8758645223718879</v>
      </c>
      <c r="K20" s="20">
        <f>Tabla1[[#This Row],[Columna7]]*100/Tabla1[[#This Row],[Columna9]]-100</f>
        <v>-11.005654281098543</v>
      </c>
      <c r="L20" s="26">
        <v>1.34209</v>
      </c>
      <c r="M20" s="20">
        <v>6.8755138999531242</v>
      </c>
      <c r="N20" s="20">
        <v>5.0124018997989053</v>
      </c>
      <c r="O20" s="4"/>
      <c r="P20" s="4"/>
      <c r="Q20" s="4"/>
    </row>
    <row r="21" spans="1:17" x14ac:dyDescent="0.25">
      <c r="A21" s="11" t="s">
        <v>17</v>
      </c>
      <c r="B21" s="30">
        <v>0</v>
      </c>
      <c r="C21" s="27">
        <v>14.16</v>
      </c>
      <c r="D21" s="27">
        <v>11.39391</v>
      </c>
      <c r="E21" s="36">
        <v>6.6523000000000003</v>
      </c>
      <c r="F21" s="28">
        <v>7.8219899999999996</v>
      </c>
      <c r="G21" s="28">
        <v>6.1596400000000004</v>
      </c>
      <c r="H21" s="28">
        <v>5.7444600000000001</v>
      </c>
      <c r="I21" s="28">
        <v>5.1124999999999998</v>
      </c>
      <c r="J21" s="21">
        <v>27.504128401053158</v>
      </c>
      <c r="K21" s="21">
        <f>Tabla1[[#This Row],[Columna7]]*100/Tabla1[[#This Row],[Columna9]]-100</f>
        <v>-11.001208120519593</v>
      </c>
      <c r="L21" s="28">
        <v>5.3687699999999996</v>
      </c>
      <c r="M21" s="21">
        <v>27.504156025789133</v>
      </c>
      <c r="N21" s="21">
        <v>5.0126161369193065</v>
      </c>
      <c r="O21" s="4"/>
      <c r="P21" s="4"/>
      <c r="Q21" s="4"/>
    </row>
    <row r="22" spans="1:17" s="3" customFormat="1" x14ac:dyDescent="0.25">
      <c r="A22" s="11" t="s">
        <v>18</v>
      </c>
      <c r="B22" s="27">
        <v>63.795139999999996</v>
      </c>
      <c r="C22" s="27">
        <v>62.92848</v>
      </c>
      <c r="D22" s="27">
        <v>49.791739999999997</v>
      </c>
      <c r="E22" s="36">
        <v>29.070740000000001</v>
      </c>
      <c r="F22" s="28">
        <v>23.846700000000002</v>
      </c>
      <c r="G22" s="28">
        <v>18.778689999999997</v>
      </c>
      <c r="H22" s="28">
        <v>15.66475</v>
      </c>
      <c r="I22" s="28">
        <v>13.94144</v>
      </c>
      <c r="J22" s="21">
        <v>75.001879266353583</v>
      </c>
      <c r="K22" s="21">
        <f>Tabla1[[#This Row],[Columna7]]*100/Tabla1[[#This Row],[Columna9]]-100</f>
        <v>-11.001196954946607</v>
      </c>
      <c r="L22" s="28">
        <v>14.64025</v>
      </c>
      <c r="M22" s="21">
        <v>75.001857083942753</v>
      </c>
      <c r="N22" s="21">
        <v>5.0124664310142952</v>
      </c>
      <c r="O22" s="4"/>
      <c r="P22" s="4"/>
      <c r="Q22" s="4"/>
    </row>
    <row r="23" spans="1:17" x14ac:dyDescent="0.25">
      <c r="A23" s="11" t="s">
        <v>19</v>
      </c>
      <c r="B23" s="27">
        <v>21.262919999999998</v>
      </c>
      <c r="C23" s="27">
        <v>20.974060000000001</v>
      </c>
      <c r="D23" s="27">
        <v>16.595590000000001</v>
      </c>
      <c r="E23" s="36">
        <v>9.6892800000000001</v>
      </c>
      <c r="F23" s="28">
        <v>7.9481099999999998</v>
      </c>
      <c r="G23" s="28">
        <v>6.2589399999999999</v>
      </c>
      <c r="H23" s="28">
        <v>5.2210600000000005</v>
      </c>
      <c r="I23" s="28">
        <v>4.6466799999999999</v>
      </c>
      <c r="J23" s="21">
        <v>24.998120733646434</v>
      </c>
      <c r="K23" s="21">
        <f>Tabla1[[#This Row],[Columna7]]*100/Tabla1[[#This Row],[Columna9]]-100</f>
        <v>-11.001214312802389</v>
      </c>
      <c r="L23" s="28">
        <v>4.8795999999999999</v>
      </c>
      <c r="M23" s="21">
        <v>24.998142916057247</v>
      </c>
      <c r="N23" s="21">
        <v>5.0126111546308341</v>
      </c>
      <c r="O23" s="4"/>
      <c r="P23" s="4"/>
      <c r="Q23" s="4"/>
    </row>
    <row r="24" spans="1:17" ht="19.5" customHeight="1" thickBot="1" x14ac:dyDescent="0.3">
      <c r="A24" s="23" t="s">
        <v>20</v>
      </c>
      <c r="B24" s="33">
        <v>85.058059999999998</v>
      </c>
      <c r="C24" s="33">
        <v>83.902539999999988</v>
      </c>
      <c r="D24" s="33">
        <v>66.387330000000006</v>
      </c>
      <c r="E24" s="37">
        <v>38.760019999999997</v>
      </c>
      <c r="F24" s="34">
        <v>31.794810000000002</v>
      </c>
      <c r="G24" s="34">
        <v>25.03763</v>
      </c>
      <c r="H24" s="34">
        <v>20.885810000000003</v>
      </c>
      <c r="I24" s="34">
        <v>18.588120000000004</v>
      </c>
      <c r="J24" s="24">
        <v>100</v>
      </c>
      <c r="K24" s="24">
        <f>Tabla1[[#This Row],[Columna7]]*100/Tabla1[[#This Row],[Columna9]]-100</f>
        <v>-11.001201294084353</v>
      </c>
      <c r="L24" s="34">
        <v>19.519849999999998</v>
      </c>
      <c r="M24" s="24">
        <v>100</v>
      </c>
      <c r="N24" s="24">
        <v>5.0125026091933762</v>
      </c>
      <c r="O24" s="4"/>
      <c r="P24" s="4"/>
      <c r="Q24" s="4"/>
    </row>
    <row r="25" spans="1:17" ht="21" customHeight="1" x14ac:dyDescent="0.25">
      <c r="A25" s="4" t="s">
        <v>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</sheetData>
  <pageMargins left="0.7" right="0.34" top="0.75" bottom="0.75" header="0.3" footer="0.3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topLeftCell="A3" workbookViewId="0">
      <selection activeCell="A38" sqref="A38"/>
    </sheetView>
  </sheetViews>
  <sheetFormatPr baseColWidth="10" defaultRowHeight="15" x14ac:dyDescent="0.25"/>
  <cols>
    <col min="1" max="1" width="59" customWidth="1"/>
    <col min="4" max="4" width="11.42578125" style="2"/>
  </cols>
  <sheetData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5" t="s">
        <v>25</v>
      </c>
      <c r="B5" s="5"/>
      <c r="C5" s="5"/>
      <c r="D5" s="5"/>
      <c r="E5" s="5"/>
      <c r="F5" s="5"/>
      <c r="G5" s="4"/>
      <c r="H5" s="4"/>
    </row>
    <row r="6" spans="1:8" x14ac:dyDescent="0.25">
      <c r="A6" s="5" t="s">
        <v>23</v>
      </c>
      <c r="B6" s="5"/>
      <c r="C6" s="5"/>
      <c r="D6" s="5"/>
      <c r="E6" s="5"/>
      <c r="F6" s="5"/>
      <c r="G6" s="4"/>
      <c r="H6" s="4"/>
    </row>
    <row r="7" spans="1:8" s="2" customFormat="1" x14ac:dyDescent="0.25">
      <c r="A7" s="5" t="s">
        <v>24</v>
      </c>
      <c r="B7" s="5"/>
      <c r="C7" s="5"/>
      <c r="D7" s="5"/>
      <c r="E7" s="5"/>
      <c r="F7" s="5"/>
      <c r="G7" s="4"/>
      <c r="H7" s="4"/>
    </row>
    <row r="8" spans="1:8" x14ac:dyDescent="0.25">
      <c r="A8" s="6"/>
      <c r="B8" s="4"/>
      <c r="C8" s="4"/>
      <c r="D8" s="4"/>
      <c r="E8" s="4"/>
      <c r="F8" s="4"/>
      <c r="G8" s="4"/>
      <c r="H8" s="4"/>
    </row>
    <row r="9" spans="1:8" ht="30.75" thickBot="1" x14ac:dyDescent="0.3">
      <c r="A9" s="4"/>
      <c r="B9" s="7">
        <v>2015</v>
      </c>
      <c r="C9" s="7">
        <v>2016</v>
      </c>
      <c r="D9" s="7" t="s">
        <v>1</v>
      </c>
      <c r="E9" s="7" t="s">
        <v>21</v>
      </c>
      <c r="F9" s="4"/>
      <c r="G9" s="4"/>
      <c r="H9" s="4"/>
    </row>
    <row r="10" spans="1:8" x14ac:dyDescent="0.25">
      <c r="A10" s="8" t="s">
        <v>3</v>
      </c>
      <c r="B10" s="9">
        <v>2699.83</v>
      </c>
      <c r="C10" s="9">
        <v>2835.16</v>
      </c>
      <c r="D10" s="9">
        <v>14.52449685832627</v>
      </c>
      <c r="E10" s="10">
        <v>5.0125378264557376</v>
      </c>
      <c r="F10" s="4"/>
      <c r="G10" s="4"/>
      <c r="H10" s="4"/>
    </row>
    <row r="11" spans="1:8" x14ac:dyDescent="0.25">
      <c r="A11" s="8" t="s">
        <v>4</v>
      </c>
      <c r="B11" s="9">
        <v>899.86</v>
      </c>
      <c r="C11" s="9">
        <v>944.97</v>
      </c>
      <c r="D11" s="9">
        <v>4.8410720369265139</v>
      </c>
      <c r="E11" s="10">
        <v>5.013002022536841</v>
      </c>
      <c r="F11" s="4"/>
      <c r="G11" s="4"/>
      <c r="H11" s="4"/>
    </row>
    <row r="12" spans="1:8" x14ac:dyDescent="0.25">
      <c r="A12" s="11" t="s">
        <v>5</v>
      </c>
      <c r="B12" s="12">
        <v>3599.69</v>
      </c>
      <c r="C12" s="12">
        <v>3780.13</v>
      </c>
      <c r="D12" s="12">
        <v>19.365568895252782</v>
      </c>
      <c r="E12" s="13">
        <v>5.012653867416363</v>
      </c>
      <c r="F12" s="4"/>
      <c r="G12" s="4"/>
      <c r="H12" s="4"/>
    </row>
    <row r="13" spans="1:8" x14ac:dyDescent="0.25">
      <c r="A13" s="8" t="s">
        <v>6</v>
      </c>
      <c r="B13" s="9">
        <v>1788.01</v>
      </c>
      <c r="C13" s="9">
        <v>1877.63</v>
      </c>
      <c r="D13" s="9">
        <v>9.6190800646521364</v>
      </c>
      <c r="E13" s="10">
        <v>5.0122762176945379</v>
      </c>
      <c r="F13" s="4"/>
      <c r="G13" s="4"/>
      <c r="H13" s="4"/>
    </row>
    <row r="14" spans="1:8" x14ac:dyDescent="0.25">
      <c r="A14" s="8" t="s">
        <v>7</v>
      </c>
      <c r="B14" s="9">
        <v>595.94000000000005</v>
      </c>
      <c r="C14" s="9">
        <v>625.80999999999995</v>
      </c>
      <c r="D14" s="9">
        <v>3.2060184888715844</v>
      </c>
      <c r="E14" s="10">
        <v>5.0122495553243427</v>
      </c>
      <c r="F14" s="4"/>
      <c r="G14" s="4"/>
      <c r="H14" s="4"/>
    </row>
    <row r="15" spans="1:8" x14ac:dyDescent="0.25">
      <c r="A15" s="11" t="s">
        <v>8</v>
      </c>
      <c r="B15" s="12">
        <v>2383.9499999999998</v>
      </c>
      <c r="C15" s="12">
        <v>2503.44</v>
      </c>
      <c r="D15" s="12">
        <v>12.825098553523723</v>
      </c>
      <c r="E15" s="13">
        <v>5.0122695526332448</v>
      </c>
      <c r="F15" s="4"/>
      <c r="G15" s="4"/>
      <c r="H15" s="4"/>
    </row>
    <row r="16" spans="1:8" x14ac:dyDescent="0.25">
      <c r="A16" s="8" t="s">
        <v>9</v>
      </c>
      <c r="B16" s="9">
        <v>5619.13</v>
      </c>
      <c r="C16" s="9">
        <v>5900.78</v>
      </c>
      <c r="D16" s="9">
        <v>30.229638035128342</v>
      </c>
      <c r="E16" s="10">
        <v>5.0123417682096632</v>
      </c>
      <c r="F16" s="4"/>
      <c r="G16" s="4"/>
      <c r="H16" s="4"/>
    </row>
    <row r="17" spans="1:8" x14ac:dyDescent="0.25">
      <c r="A17" s="8" t="s">
        <v>10</v>
      </c>
      <c r="B17" s="9">
        <v>1872.85</v>
      </c>
      <c r="C17" s="9">
        <v>1966.73</v>
      </c>
      <c r="D17" s="9">
        <v>10.075538490306023</v>
      </c>
      <c r="E17" s="10">
        <v>5.012681207784933</v>
      </c>
      <c r="F17" s="4"/>
      <c r="G17" s="4"/>
      <c r="H17" s="4"/>
    </row>
    <row r="18" spans="1:8" x14ac:dyDescent="0.25">
      <c r="A18" s="11" t="s">
        <v>11</v>
      </c>
      <c r="B18" s="12">
        <v>7491.98</v>
      </c>
      <c r="C18" s="12">
        <v>7867.51</v>
      </c>
      <c r="D18" s="12">
        <v>40.305176525434369</v>
      </c>
      <c r="E18" s="13">
        <v>5.0124266215339697</v>
      </c>
      <c r="F18" s="4"/>
      <c r="G18" s="4"/>
      <c r="H18" s="4"/>
    </row>
    <row r="19" spans="1:8" x14ac:dyDescent="0.25">
      <c r="A19" s="8" t="s">
        <v>12</v>
      </c>
      <c r="B19" s="9"/>
      <c r="C19" s="9"/>
      <c r="D19" s="9">
        <v>0</v>
      </c>
      <c r="E19" s="10"/>
      <c r="F19" s="4"/>
      <c r="G19" s="4"/>
      <c r="H19" s="4"/>
    </row>
    <row r="20" spans="1:8" x14ac:dyDescent="0.25">
      <c r="A20" s="8" t="s">
        <v>13</v>
      </c>
      <c r="B20" s="9"/>
      <c r="C20" s="9"/>
      <c r="D20" s="9">
        <v>0</v>
      </c>
      <c r="E20" s="10"/>
      <c r="F20" s="4"/>
      <c r="G20" s="4"/>
      <c r="H20" s="4"/>
    </row>
    <row r="21" spans="1:8" x14ac:dyDescent="0.25">
      <c r="A21" s="11" t="s">
        <v>14</v>
      </c>
      <c r="B21" s="12">
        <v>0</v>
      </c>
      <c r="C21" s="12">
        <v>0</v>
      </c>
      <c r="D21" s="12">
        <v>0</v>
      </c>
      <c r="E21" s="13"/>
      <c r="F21" s="4"/>
      <c r="G21" s="4"/>
      <c r="H21" s="4"/>
    </row>
    <row r="22" spans="1:8" x14ac:dyDescent="0.25">
      <c r="A22" s="8" t="s">
        <v>15</v>
      </c>
      <c r="B22" s="9">
        <v>3834.47</v>
      </c>
      <c r="C22" s="9">
        <v>4026.68</v>
      </c>
      <c r="D22" s="9">
        <v>20.628642125836009</v>
      </c>
      <c r="E22" s="10">
        <v>5.012687542215744</v>
      </c>
      <c r="F22" s="4"/>
      <c r="G22" s="4"/>
      <c r="H22" s="4"/>
    </row>
    <row r="23" spans="1:8" x14ac:dyDescent="0.25">
      <c r="A23" s="8" t="s">
        <v>16</v>
      </c>
      <c r="B23" s="9">
        <v>1278.03</v>
      </c>
      <c r="C23" s="9">
        <v>1342.09</v>
      </c>
      <c r="D23" s="9">
        <v>6.8755138999531242</v>
      </c>
      <c r="E23" s="10">
        <v>5.0124018997989053</v>
      </c>
      <c r="F23" s="4"/>
      <c r="G23" s="4"/>
      <c r="H23" s="4"/>
    </row>
    <row r="24" spans="1:8" x14ac:dyDescent="0.25">
      <c r="A24" s="11" t="s">
        <v>17</v>
      </c>
      <c r="B24" s="12">
        <v>5112.5</v>
      </c>
      <c r="C24" s="12">
        <v>5368.7699999999995</v>
      </c>
      <c r="D24" s="12">
        <v>27.504156025789133</v>
      </c>
      <c r="E24" s="13">
        <v>5.0126161369193065</v>
      </c>
      <c r="F24" s="4"/>
      <c r="G24" s="4"/>
      <c r="H24" s="4"/>
    </row>
    <row r="25" spans="1:8" x14ac:dyDescent="0.25">
      <c r="A25" s="11" t="s">
        <v>18</v>
      </c>
      <c r="B25" s="12">
        <v>13941.44</v>
      </c>
      <c r="C25" s="12">
        <v>14640.25</v>
      </c>
      <c r="D25" s="12">
        <v>75.001857083942753</v>
      </c>
      <c r="E25" s="13">
        <v>5.0124664310142952</v>
      </c>
      <c r="F25" s="4"/>
      <c r="G25" s="4"/>
      <c r="H25" s="4"/>
    </row>
    <row r="26" spans="1:8" x14ac:dyDescent="0.25">
      <c r="A26" s="11" t="s">
        <v>19</v>
      </c>
      <c r="B26" s="12">
        <v>4646.68</v>
      </c>
      <c r="C26" s="12">
        <v>4879.6000000000004</v>
      </c>
      <c r="D26" s="12">
        <v>24.998142916057247</v>
      </c>
      <c r="E26" s="13">
        <v>5.0126111546308341</v>
      </c>
      <c r="F26" s="4"/>
      <c r="G26" s="4"/>
      <c r="H26" s="4"/>
    </row>
    <row r="27" spans="1:8" ht="15.75" thickBot="1" x14ac:dyDescent="0.3">
      <c r="A27" s="14" t="s">
        <v>20</v>
      </c>
      <c r="B27" s="15">
        <v>18588.120000000003</v>
      </c>
      <c r="C27" s="15">
        <v>19519.849999999999</v>
      </c>
      <c r="D27" s="15">
        <v>100</v>
      </c>
      <c r="E27" s="16">
        <v>5.0125026091933762</v>
      </c>
      <c r="F27" s="4"/>
      <c r="G27" s="4"/>
      <c r="H27" s="4"/>
    </row>
    <row r="28" spans="1:8" ht="21.75" customHeight="1" x14ac:dyDescent="0.25">
      <c r="A28" s="4" t="s">
        <v>0</v>
      </c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A41" s="4"/>
      <c r="B41" s="4"/>
      <c r="C41" s="4"/>
      <c r="D41" s="4"/>
      <c r="E41" s="4"/>
      <c r="F41" s="4"/>
      <c r="G41" s="4"/>
      <c r="H41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1.8.3-10</vt:lpstr>
      <vt:lpstr>Hoja1</vt:lpstr>
      <vt:lpstr>'1.8.3-10'!Área_de_impresión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2015-08-10T13:32:55Z</cp:lastPrinted>
  <dcterms:created xsi:type="dcterms:W3CDTF">2014-08-14T12:47:29Z</dcterms:created>
  <dcterms:modified xsi:type="dcterms:W3CDTF">2017-06-14T08:19:29Z</dcterms:modified>
</cp:coreProperties>
</file>