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16\Cuadros y Gráficos\1.8\1.8.3\1.8.3.3\"/>
    </mc:Choice>
  </mc:AlternateContent>
  <bookViews>
    <workbookView xWindow="120" yWindow="135" windowWidth="21315" windowHeight="9780"/>
  </bookViews>
  <sheets>
    <sheet name="1.8.3-11" sheetId="1" r:id="rId1"/>
    <sheet name="Hoja2" sheetId="6" r:id="rId2"/>
  </sheets>
  <definedNames>
    <definedName name="_xlnm.Print_Area" localSheetId="0">'1.8.3-11'!#REF!</definedName>
    <definedName name="OLE_LINK1" localSheetId="0">'1.8.3-11'!#REF!</definedName>
  </definedNames>
  <calcPr calcId="152511"/>
</workbook>
</file>

<file path=xl/calcChain.xml><?xml version="1.0" encoding="utf-8"?>
<calcChain xmlns="http://schemas.openxmlformats.org/spreadsheetml/2006/main">
  <c r="I12" i="1" l="1"/>
</calcChain>
</file>

<file path=xl/sharedStrings.xml><?xml version="1.0" encoding="utf-8"?>
<sst xmlns="http://schemas.openxmlformats.org/spreadsheetml/2006/main" count="18" uniqueCount="18">
  <si>
    <t>CES. Informe de Situación Económica y Social de Castilla y León en 2016</t>
  </si>
  <si>
    <t>% var. 09-10</t>
  </si>
  <si>
    <t>% var. 10-11</t>
  </si>
  <si>
    <t>% var. 11-12</t>
  </si>
  <si>
    <t>% var. 12-13</t>
  </si>
  <si>
    <t>% var. 13-14</t>
  </si>
  <si>
    <t>% var. 14-15</t>
  </si>
  <si>
    <t>% var. 15-16</t>
  </si>
  <si>
    <t>Número de expedientes</t>
  </si>
  <si>
    <t>Inversión subvencionable</t>
  </si>
  <si>
    <t>Subvenciones concedidas</t>
  </si>
  <si>
    <t>Inversión por proyecto aprobado</t>
  </si>
  <si>
    <t>Subvención media por proyecto</t>
  </si>
  <si>
    <t>Promedio Subvención/Inversión</t>
  </si>
  <si>
    <t>Nota: Son proyectos presentados a las líneas de Incentivos Económicos Regionales e Incentivos MINER.</t>
  </si>
  <si>
    <t>Fuente:  Consejería de Economía y Hacienda de la Junta de Castilla y León.</t>
  </si>
  <si>
    <t>Cuadro 1.8.3-11</t>
  </si>
  <si>
    <t>Grandes proyectos aprobados con financiación pública 2009-2016 (millones de euros)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</si>
</sst>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0" borderId="0"/>
  </cellStyleXfs>
  <cellXfs count="11">
    <xf numFmtId="0" fontId="0" fillId="0" borderId="0" xfId="0"/>
    <xf numFmtId="0" fontId="3" fillId="2" borderId="0" xfId="1" applyFont="1"/>
    <xf numFmtId="0" fontId="4" fillId="0" borderId="0" xfId="0" applyFont="1"/>
    <xf numFmtId="0" fontId="5" fillId="3" borderId="0" xfId="2" applyFont="1"/>
    <xf numFmtId="0" fontId="4" fillId="3" borderId="0" xfId="2" applyFont="1"/>
    <xf numFmtId="0" fontId="5" fillId="0" borderId="0" xfId="0" applyFont="1"/>
    <xf numFmtId="0" fontId="3" fillId="2" borderId="1" xfId="1" applyFont="1" applyBorder="1" applyAlignment="1">
      <alignment horizontal="center" vertical="center" wrapText="1"/>
    </xf>
    <xf numFmtId="0" fontId="4" fillId="0" borderId="0" xfId="0" applyFont="1" applyBorder="1" applyAlignment="1">
      <alignment vertical="top" wrapText="1"/>
    </xf>
    <xf numFmtId="1" fontId="4" fillId="0" borderId="0" xfId="0" applyNumberFormat="1" applyFont="1" applyBorder="1" applyAlignment="1">
      <alignment horizontal="center" wrapText="1"/>
    </xf>
    <xf numFmtId="164" fontId="4" fillId="0" borderId="0" xfId="0" applyNumberFormat="1" applyFont="1" applyBorder="1" applyAlignment="1">
      <alignment horizontal="right" wrapText="1" indent="1"/>
    </xf>
    <xf numFmtId="4" fontId="4" fillId="0" borderId="0" xfId="0" applyNumberFormat="1" applyFont="1" applyBorder="1" applyAlignment="1">
      <alignment horizontal="right" wrapText="1"/>
    </xf>
  </cellXfs>
  <cellStyles count="4">
    <cellStyle name="40% - Énfasis1" xfId="2" builtinId="31"/>
    <cellStyle name="Énfasis1" xfId="1" builtinId="29"/>
    <cellStyle name="Normal" xfId="0" builtinId="0"/>
    <cellStyle name="Normal 3" xfId="3"/>
  </cellStyles>
  <dxfs count="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alignment horizontal="right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alignment horizontal="right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164" formatCode="0.0"/>
      <alignment horizontal="right" vertical="bottom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164" formatCode="0.0"/>
      <alignment horizontal="right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164" formatCode="0.0"/>
      <alignment horizontal="right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164" formatCode="0.0"/>
      <alignment horizontal="right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164" formatCode="0.0"/>
      <alignment horizontal="right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164" formatCode="0.0"/>
      <alignment horizontal="right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164" formatCode="0.0"/>
      <alignment horizontal="right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yriad Pro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top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4" formatCode="#,##0.00"/>
      <alignment horizontal="right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4" formatCode="#,##0.00"/>
      <alignment horizontal="right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4" formatCode="#,##0.00"/>
      <alignment horizontal="right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4" formatCode="#,##0.00"/>
      <alignment horizontal="right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4" formatCode="#,##0.00"/>
      <alignment horizontal="right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4" formatCode="#,##0.00"/>
      <alignment horizontal="right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4" formatCode="#,##0.00"/>
      <alignment horizontal="right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alignment horizontal="general" vertical="top" textRotation="0" wrapText="1" relative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la72" displayName="Tabla72" ref="A7:P12" headerRowCount="0" totalsRowShown="0" headerRowDxfId="1" dataDxfId="0" headerRowBorderDxfId="18">
  <tableColumns count="16">
    <tableColumn id="1" name="Columna1" headerRowDxfId="34" dataDxfId="17"/>
    <tableColumn id="2" name="Columna2" headerRowDxfId="33" dataDxfId="16"/>
    <tableColumn id="3" name="Columna3" headerRowDxfId="32" dataDxfId="15"/>
    <tableColumn id="4" name="Columna4" headerRowDxfId="31" dataDxfId="14"/>
    <tableColumn id="5" name="Columna5" headerRowDxfId="30" dataDxfId="13"/>
    <tableColumn id="6" name="Columna6" headerRowDxfId="29" dataDxfId="12"/>
    <tableColumn id="7" name="Columna7" headerRowDxfId="28" dataDxfId="11"/>
    <tableColumn id="15" name="Columna15" headerRowDxfId="27" dataDxfId="10"/>
    <tableColumn id="8" name="Columna8" headerRowDxfId="26" dataDxfId="9"/>
    <tableColumn id="9" name="Columna9" headerRowDxfId="25" dataDxfId="8"/>
    <tableColumn id="10" name="Columna10" headerRowDxfId="24" dataDxfId="7"/>
    <tableColumn id="11" name="Columna11" headerRowDxfId="23" dataDxfId="6"/>
    <tableColumn id="12" name="Columna12" headerRowDxfId="22" dataDxfId="5"/>
    <tableColumn id="13" name="Columna13" headerRowDxfId="21" dataDxfId="4"/>
    <tableColumn id="16" name="Columna16" headerRowDxfId="20" dataDxfId="3"/>
    <tableColumn id="14" name="Columna14" headerRowDxfId="19" dataDxfId="2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zoomScaleNormal="100" workbookViewId="0">
      <selection activeCell="C20" sqref="C20"/>
    </sheetView>
  </sheetViews>
  <sheetFormatPr baseColWidth="10" defaultRowHeight="15" x14ac:dyDescent="0.25"/>
  <cols>
    <col min="1" max="1" width="29.7109375" customWidth="1"/>
    <col min="2" max="2" width="19.42578125" customWidth="1"/>
    <col min="3" max="3" width="14.140625" customWidth="1"/>
    <col min="4" max="4" width="13" customWidth="1"/>
    <col min="5" max="5" width="12.85546875" customWidth="1"/>
  </cols>
  <sheetData>
    <row r="1" spans="1:1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x14ac:dyDescent="0.25">
      <c r="A3" s="3" t="s">
        <v>16</v>
      </c>
      <c r="B3" s="3"/>
      <c r="C3" s="3"/>
      <c r="D3" s="3"/>
      <c r="E3" s="3"/>
      <c r="F3" s="3"/>
      <c r="G3" s="4"/>
      <c r="H3" s="4"/>
      <c r="I3" s="4"/>
      <c r="J3" s="4"/>
      <c r="K3" s="4"/>
      <c r="L3" s="4"/>
      <c r="M3" s="4"/>
      <c r="N3" s="4"/>
      <c r="O3" s="4"/>
      <c r="P3" s="4"/>
      <c r="Q3" s="2"/>
      <c r="R3" s="2"/>
    </row>
    <row r="4" spans="1:18" x14ac:dyDescent="0.25">
      <c r="A4" s="3" t="s">
        <v>17</v>
      </c>
      <c r="B4" s="3"/>
      <c r="C4" s="3"/>
      <c r="D4" s="3"/>
      <c r="E4" s="3"/>
      <c r="F4" s="3"/>
      <c r="G4" s="4"/>
      <c r="H4" s="4"/>
      <c r="I4" s="4"/>
      <c r="J4" s="4"/>
      <c r="K4" s="4"/>
      <c r="L4" s="4"/>
      <c r="M4" s="4"/>
      <c r="N4" s="4"/>
      <c r="O4" s="4"/>
      <c r="P4" s="4"/>
      <c r="Q4" s="2"/>
      <c r="R4" s="2"/>
    </row>
    <row r="5" spans="1:18" x14ac:dyDescent="0.25">
      <c r="A5" s="5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30.75" thickBot="1" x14ac:dyDescent="0.3">
      <c r="A6" s="2"/>
      <c r="B6" s="6">
        <v>2009</v>
      </c>
      <c r="C6" s="6">
        <v>2010</v>
      </c>
      <c r="D6" s="6">
        <v>2011</v>
      </c>
      <c r="E6" s="6">
        <v>2012</v>
      </c>
      <c r="F6" s="6">
        <v>2013</v>
      </c>
      <c r="G6" s="6">
        <v>2014</v>
      </c>
      <c r="H6" s="6">
        <v>2015</v>
      </c>
      <c r="I6" s="6">
        <v>2016</v>
      </c>
      <c r="J6" s="6" t="s">
        <v>1</v>
      </c>
      <c r="K6" s="6" t="s">
        <v>2</v>
      </c>
      <c r="L6" s="6" t="s">
        <v>3</v>
      </c>
      <c r="M6" s="6" t="s">
        <v>4</v>
      </c>
      <c r="N6" s="6" t="s">
        <v>5</v>
      </c>
      <c r="O6" s="6" t="s">
        <v>6</v>
      </c>
      <c r="P6" s="6" t="s">
        <v>7</v>
      </c>
      <c r="Q6" s="2"/>
      <c r="R6" s="2"/>
    </row>
    <row r="7" spans="1:18" x14ac:dyDescent="0.25">
      <c r="A7" s="7" t="s">
        <v>8</v>
      </c>
      <c r="B7" s="8">
        <v>113</v>
      </c>
      <c r="C7" s="8">
        <v>172</v>
      </c>
      <c r="D7" s="8">
        <v>20</v>
      </c>
      <c r="E7" s="8">
        <v>14</v>
      </c>
      <c r="F7" s="8">
        <v>20</v>
      </c>
      <c r="G7" s="8">
        <v>8</v>
      </c>
      <c r="H7" s="8">
        <v>27</v>
      </c>
      <c r="I7" s="8">
        <v>16</v>
      </c>
      <c r="J7" s="9">
        <v>52.21</v>
      </c>
      <c r="K7" s="9">
        <v>-88.37</v>
      </c>
      <c r="L7" s="9">
        <v>-30</v>
      </c>
      <c r="M7" s="9">
        <v>42.86</v>
      </c>
      <c r="N7" s="9">
        <v>-60</v>
      </c>
      <c r="O7" s="9">
        <v>237.5</v>
      </c>
      <c r="P7" s="9">
        <v>-40.74</v>
      </c>
      <c r="Q7" s="2"/>
      <c r="R7" s="2"/>
    </row>
    <row r="8" spans="1:18" x14ac:dyDescent="0.25">
      <c r="A8" s="7" t="s">
        <v>9</v>
      </c>
      <c r="B8" s="10">
        <v>1033.9770000000001</v>
      </c>
      <c r="C8" s="10">
        <v>1372.4639999999999</v>
      </c>
      <c r="D8" s="10">
        <v>78.275999999999996</v>
      </c>
      <c r="E8" s="10">
        <v>195.054</v>
      </c>
      <c r="F8" s="10">
        <v>363.791</v>
      </c>
      <c r="G8" s="10">
        <v>95.947000000000003</v>
      </c>
      <c r="H8" s="10">
        <v>84.882999999999996</v>
      </c>
      <c r="I8" s="10">
        <v>118.38500000000001</v>
      </c>
      <c r="J8" s="9">
        <v>32.74</v>
      </c>
      <c r="K8" s="9">
        <v>-94.3</v>
      </c>
      <c r="L8" s="9">
        <v>149.19</v>
      </c>
      <c r="M8" s="9">
        <v>86.51</v>
      </c>
      <c r="N8" s="9">
        <v>-73.63</v>
      </c>
      <c r="O8" s="9">
        <v>-11.53</v>
      </c>
      <c r="P8" s="9">
        <v>39.468000000000004</v>
      </c>
      <c r="Q8" s="2"/>
      <c r="R8" s="2"/>
    </row>
    <row r="9" spans="1:18" x14ac:dyDescent="0.25">
      <c r="A9" s="7" t="s">
        <v>10</v>
      </c>
      <c r="B9" s="10">
        <v>137.20699999999999</v>
      </c>
      <c r="C9" s="10">
        <v>147.387</v>
      </c>
      <c r="D9" s="10">
        <v>8.1620000000000008</v>
      </c>
      <c r="E9" s="10">
        <v>10.055999999999999</v>
      </c>
      <c r="F9" s="10">
        <v>28.465</v>
      </c>
      <c r="G9" s="10">
        <v>8.2989999999999995</v>
      </c>
      <c r="H9" s="10">
        <v>8.0519999999999996</v>
      </c>
      <c r="I9" s="10">
        <v>7.0190000000000001</v>
      </c>
      <c r="J9" s="9">
        <v>7.42</v>
      </c>
      <c r="K9" s="9">
        <v>-94.46</v>
      </c>
      <c r="L9" s="9">
        <v>23.21</v>
      </c>
      <c r="M9" s="9">
        <v>183.06</v>
      </c>
      <c r="N9" s="9">
        <v>-70.84</v>
      </c>
      <c r="O9" s="9">
        <v>-2.98</v>
      </c>
      <c r="P9" s="9">
        <v>-12.829000000000001</v>
      </c>
      <c r="Q9" s="2"/>
      <c r="R9" s="2"/>
    </row>
    <row r="10" spans="1:18" ht="30" x14ac:dyDescent="0.25">
      <c r="A10" s="7" t="s">
        <v>11</v>
      </c>
      <c r="B10" s="10">
        <v>9.1502400000000002</v>
      </c>
      <c r="C10" s="10">
        <v>7.9794399999999994</v>
      </c>
      <c r="D10" s="10">
        <v>3.9138000000000002</v>
      </c>
      <c r="E10" s="10">
        <v>13.93243</v>
      </c>
      <c r="F10" s="10">
        <v>18.189550000000001</v>
      </c>
      <c r="G10" s="10">
        <v>11.993379999999998</v>
      </c>
      <c r="H10" s="10">
        <v>3.1438148148148146</v>
      </c>
      <c r="I10" s="10">
        <v>7.3990625000000003</v>
      </c>
      <c r="J10" s="9">
        <v>-12.8</v>
      </c>
      <c r="K10" s="9">
        <v>-50.95</v>
      </c>
      <c r="L10" s="9">
        <v>255.98</v>
      </c>
      <c r="M10" s="9">
        <v>30.56</v>
      </c>
      <c r="N10" s="9">
        <v>-34.06</v>
      </c>
      <c r="O10" s="9">
        <v>-73.790000000000006</v>
      </c>
      <c r="P10" s="9">
        <v>135.35300000000001</v>
      </c>
      <c r="Q10" s="2"/>
      <c r="R10" s="2"/>
    </row>
    <row r="11" spans="1:18" ht="30" x14ac:dyDescent="0.25">
      <c r="A11" s="7" t="s">
        <v>12</v>
      </c>
      <c r="B11" s="10">
        <v>1.2142200000000001</v>
      </c>
      <c r="C11" s="10">
        <v>0.8569</v>
      </c>
      <c r="D11" s="10">
        <v>0.40810000000000002</v>
      </c>
      <c r="E11" s="10">
        <v>0.71828999999999998</v>
      </c>
      <c r="F11" s="10">
        <v>1.4232499999999999</v>
      </c>
      <c r="G11" s="10">
        <v>1.0373800000000002</v>
      </c>
      <c r="H11" s="10">
        <v>0.29822222222222222</v>
      </c>
      <c r="I11" s="10">
        <v>0.43868750000000001</v>
      </c>
      <c r="J11" s="9">
        <v>-29.43</v>
      </c>
      <c r="K11" s="9">
        <v>-52.37</v>
      </c>
      <c r="L11" s="9">
        <v>76.010000000000005</v>
      </c>
      <c r="M11" s="9">
        <v>98.15</v>
      </c>
      <c r="N11" s="9">
        <v>-27.11</v>
      </c>
      <c r="O11" s="9">
        <v>-71.25</v>
      </c>
      <c r="P11" s="9">
        <v>47.1</v>
      </c>
      <c r="Q11" s="2"/>
      <c r="R11" s="2"/>
    </row>
    <row r="12" spans="1:18" ht="30" x14ac:dyDescent="0.25">
      <c r="A12" s="7" t="s">
        <v>13</v>
      </c>
      <c r="B12" s="10">
        <v>13.27</v>
      </c>
      <c r="C12" s="10">
        <v>10.74</v>
      </c>
      <c r="D12" s="10">
        <v>10.43</v>
      </c>
      <c r="E12" s="10">
        <v>5.16</v>
      </c>
      <c r="F12" s="10">
        <v>7.82</v>
      </c>
      <c r="G12" s="10">
        <v>8.65</v>
      </c>
      <c r="H12" s="10">
        <v>9.4859983742327678</v>
      </c>
      <c r="I12" s="10">
        <f>I11/I10*100</f>
        <v>5.9289605946699329</v>
      </c>
      <c r="J12" s="9">
        <v>-19.07</v>
      </c>
      <c r="K12" s="9">
        <v>-2.9</v>
      </c>
      <c r="L12" s="9">
        <v>-50.56</v>
      </c>
      <c r="M12" s="9">
        <v>51.77</v>
      </c>
      <c r="N12" s="9">
        <v>10.54</v>
      </c>
      <c r="O12" s="9">
        <v>9.66</v>
      </c>
      <c r="P12" s="9">
        <v>-37.497</v>
      </c>
      <c r="Q12" s="2"/>
      <c r="R12" s="2"/>
    </row>
    <row r="13" spans="1:18" ht="18" customHeight="1" x14ac:dyDescent="0.25">
      <c r="A13" s="2" t="s">
        <v>14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x14ac:dyDescent="0.25">
      <c r="A14" s="2" t="s">
        <v>15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</sheetData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I1048576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1.8.3-11</vt:lpstr>
      <vt:lpstr>Hoja2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Beca del CES</dc:creator>
  <cp:lastModifiedBy>Consejo Económico y Social</cp:lastModifiedBy>
  <cp:lastPrinted>2015-08-05T08:27:11Z</cp:lastPrinted>
  <dcterms:created xsi:type="dcterms:W3CDTF">2014-04-02T06:48:30Z</dcterms:created>
  <dcterms:modified xsi:type="dcterms:W3CDTF">2017-06-30T10:10:57Z</dcterms:modified>
</cp:coreProperties>
</file>