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ISSES 2017\Cuadros y Gráficos\1.4\1.4.2\"/>
    </mc:Choice>
  </mc:AlternateContent>
  <xr:revisionPtr revIDLastSave="0" documentId="13_ncr:1_{83236C7D-1A6D-43F3-8EF8-DAE046B5AA26}" xr6:coauthVersionLast="33" xr6:coauthVersionMax="33" xr10:uidLastSave="{00000000-0000-0000-0000-000000000000}"/>
  <bookViews>
    <workbookView xWindow="600" yWindow="75" windowWidth="12780" windowHeight="9855" tabRatio="665" xr2:uid="{00000000-000D-0000-FFFF-FFFF00000000}"/>
  </bookViews>
  <sheets>
    <sheet name="1.4.2-9" sheetId="23" r:id="rId1"/>
  </sheets>
  <definedNames>
    <definedName name="_xlnm.Print_Area" localSheetId="0">'1.4.2-9'!#REF!</definedName>
  </definedNames>
  <calcPr calcId="179017"/>
</workbook>
</file>

<file path=xl/calcChain.xml><?xml version="1.0" encoding="utf-8"?>
<calcChain xmlns="http://schemas.openxmlformats.org/spreadsheetml/2006/main">
  <c r="C23" i="23" l="1"/>
  <c r="B23" i="23"/>
</calcChain>
</file>

<file path=xl/sharedStrings.xml><?xml version="1.0" encoding="utf-8"?>
<sst xmlns="http://schemas.openxmlformats.org/spreadsheetml/2006/main" count="25" uniqueCount="25">
  <si>
    <t>Castilla y León</t>
  </si>
  <si>
    <t>España</t>
  </si>
  <si>
    <t>Hidráulica</t>
  </si>
  <si>
    <t>Nuclear</t>
  </si>
  <si>
    <t>Carbón</t>
  </si>
  <si>
    <t>Hidroeólica</t>
  </si>
  <si>
    <t>Eólica</t>
  </si>
  <si>
    <t>Solar fotovoltaica</t>
  </si>
  <si>
    <t>Solar térmica</t>
  </si>
  <si>
    <t>Cogeneración</t>
  </si>
  <si>
    <t>Residuos</t>
  </si>
  <si>
    <r>
      <t xml:space="preserve">Fuel/gas </t>
    </r>
    <r>
      <rPr>
        <vertAlign val="superscript"/>
        <sz val="11"/>
        <color indexed="8"/>
        <rFont val="Myriad Pro"/>
        <family val="2"/>
      </rPr>
      <t>(2)</t>
    </r>
  </si>
  <si>
    <t>Cuadro 1.4.2-9</t>
  </si>
  <si>
    <t>(MW)</t>
  </si>
  <si>
    <t xml:space="preserve">Fuente:   Comisión Nacional de los Mercados y la Competencia (CNMC) en hidráulica no UGH, </t>
  </si>
  <si>
    <t xml:space="preserve">                   eólica, solar fotovoltaica, solar térmica, otras renovables, cogeneración y residuos.</t>
  </si>
  <si>
    <t xml:space="preserve">Ciclo combinado </t>
  </si>
  <si>
    <r>
      <t xml:space="preserve">Otras renovables </t>
    </r>
    <r>
      <rPr>
        <vertAlign val="superscript"/>
        <sz val="11"/>
        <color indexed="8"/>
        <rFont val="Myriad Pro"/>
        <family val="2"/>
      </rPr>
      <t>(1)</t>
    </r>
  </si>
  <si>
    <t>Total 2016</t>
  </si>
  <si>
    <r>
      <t xml:space="preserve">Notas:     </t>
    </r>
    <r>
      <rPr>
        <vertAlign val="superscript"/>
        <sz val="11"/>
        <color indexed="8"/>
        <rFont val="Myriad Pro"/>
        <family val="2"/>
      </rPr>
      <t>(1)</t>
    </r>
    <r>
      <rPr>
        <sz val="11"/>
        <color indexed="8"/>
        <rFont val="Myriad Pro"/>
        <family val="2"/>
      </rPr>
      <t xml:space="preserve"> Incluye biogás, biomasa, hidráulica marina y geotérmica.</t>
    </r>
  </si>
  <si>
    <t>CES. Informe de Situación Económica y Social de Castilla y León en 2017</t>
  </si>
  <si>
    <r>
      <t xml:space="preserve">Potencia instalada en Castilla y León y en España, 2017 </t>
    </r>
    <r>
      <rPr>
        <b/>
        <vertAlign val="superscript"/>
        <sz val="11"/>
        <rFont val="Myriad Pro"/>
        <family val="2"/>
      </rPr>
      <t>(1)</t>
    </r>
  </si>
  <si>
    <t>Total 2017</t>
  </si>
  <si>
    <t>% 17-16</t>
  </si>
  <si>
    <t>Bombeo puro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</si>
</sst>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)"/>
    <numFmt numFmtId="170" formatCode="0.0%"/>
  </numFmts>
  <fonts count="3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sz val="10"/>
      <name val="Geneva"/>
      <family val="2"/>
    </font>
    <font>
      <sz val="10"/>
      <name val="Geneva"/>
    </font>
    <font>
      <sz val="11"/>
      <color theme="1"/>
      <name val="Myriad Pro"/>
      <family val="2"/>
    </font>
    <font>
      <b/>
      <sz val="11"/>
      <color theme="0"/>
      <name val="Myriad Pro"/>
      <family val="2"/>
    </font>
    <font>
      <b/>
      <sz val="11"/>
      <color theme="1"/>
      <name val="Myriad Pro"/>
      <family val="2"/>
    </font>
    <font>
      <b/>
      <sz val="11"/>
      <name val="Myriad Pro"/>
      <family val="2"/>
    </font>
    <font>
      <b/>
      <vertAlign val="superscript"/>
      <sz val="11"/>
      <name val="Myriad Pro"/>
      <family val="2"/>
    </font>
    <font>
      <sz val="11"/>
      <color theme="0"/>
      <name val="Myriad Pro"/>
      <family val="2"/>
    </font>
    <font>
      <sz val="11"/>
      <color indexed="8"/>
      <name val="Myriad Pro"/>
      <family val="2"/>
    </font>
    <font>
      <vertAlign val="superscript"/>
      <sz val="11"/>
      <color indexed="8"/>
      <name val="Myriad Pro"/>
      <family val="2"/>
    </font>
    <font>
      <sz val="11"/>
      <color rgb="FF000000"/>
      <name val="Myriad Pro"/>
      <family val="2"/>
    </font>
    <font>
      <b/>
      <sz val="11"/>
      <color rgb="FF000000"/>
      <name val="Myriad Pro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rgb="FFDCE6F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</borders>
  <cellStyleXfs count="5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0" fontId="13" fillId="22" borderId="0" applyNumberFormat="0" applyBorder="0" applyAlignment="0" applyProtection="0"/>
    <xf numFmtId="0" fontId="3" fillId="0" borderId="0"/>
    <xf numFmtId="0" fontId="4" fillId="23" borderId="4" applyNumberFormat="0" applyFont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0" fillId="0" borderId="8" applyNumberFormat="0" applyFill="0" applyAlignment="0" applyProtection="0"/>
    <xf numFmtId="0" fontId="20" fillId="0" borderId="9" applyNumberFormat="0" applyFill="0" applyAlignment="0" applyProtection="0"/>
    <xf numFmtId="0" fontId="21" fillId="24" borderId="0" applyNumberFormat="0" applyBorder="0" applyAlignment="0" applyProtection="0"/>
    <xf numFmtId="0" fontId="2" fillId="0" borderId="0"/>
    <xf numFmtId="0" fontId="2" fillId="25" borderId="0" applyNumberFormat="0" applyBorder="0" applyAlignment="0" applyProtection="0"/>
    <xf numFmtId="0" fontId="21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22" fillId="0" borderId="0"/>
    <xf numFmtId="164" fontId="23" fillId="0" borderId="0"/>
  </cellStyleXfs>
  <cellXfs count="18">
    <xf numFmtId="0" fontId="0" fillId="0" borderId="0" xfId="0"/>
    <xf numFmtId="0" fontId="2" fillId="0" borderId="0" xfId="44"/>
    <xf numFmtId="0" fontId="24" fillId="0" borderId="0" xfId="44" applyFont="1"/>
    <xf numFmtId="0" fontId="25" fillId="24" borderId="0" xfId="43" applyFont="1"/>
    <xf numFmtId="0" fontId="26" fillId="25" borderId="0" xfId="45" applyFont="1"/>
    <xf numFmtId="0" fontId="27" fillId="25" borderId="0" xfId="45" applyFont="1"/>
    <xf numFmtId="0" fontId="29" fillId="24" borderId="0" xfId="43" applyFont="1" applyAlignment="1">
      <alignment horizontal="center" vertical="center"/>
    </xf>
    <xf numFmtId="3" fontId="24" fillId="0" borderId="0" xfId="44" applyNumberFormat="1" applyFont="1" applyBorder="1" applyAlignment="1">
      <alignment horizontal="left" indent="1"/>
    </xf>
    <xf numFmtId="0" fontId="29" fillId="24" borderId="0" xfId="43" applyFont="1"/>
    <xf numFmtId="3" fontId="24" fillId="28" borderId="0" xfId="48" applyNumberFormat="1" applyFont="1" applyBorder="1" applyAlignment="1">
      <alignment horizontal="left" indent="1"/>
    </xf>
    <xf numFmtId="0" fontId="24" fillId="27" borderId="0" xfId="47" applyFont="1" applyAlignment="1">
      <alignment horizontal="center" vertical="center"/>
    </xf>
    <xf numFmtId="0" fontId="32" fillId="0" borderId="0" xfId="0" applyFont="1" applyAlignment="1">
      <alignment horizontal="right" vertical="center" indent="3"/>
    </xf>
    <xf numFmtId="3" fontId="32" fillId="0" borderId="0" xfId="0" applyNumberFormat="1" applyFont="1" applyAlignment="1">
      <alignment horizontal="right" vertical="center" indent="3"/>
    </xf>
    <xf numFmtId="3" fontId="32" fillId="29" borderId="0" xfId="0" applyNumberFormat="1" applyFont="1" applyFill="1" applyAlignment="1">
      <alignment horizontal="right" vertical="center" indent="3"/>
    </xf>
    <xf numFmtId="0" fontId="32" fillId="29" borderId="0" xfId="0" applyFont="1" applyFill="1" applyAlignment="1">
      <alignment horizontal="right" vertical="center" indent="3"/>
    </xf>
    <xf numFmtId="3" fontId="33" fillId="30" borderId="0" xfId="0" applyNumberFormat="1" applyFont="1" applyFill="1" applyAlignment="1">
      <alignment horizontal="right" vertical="center" indent="3"/>
    </xf>
    <xf numFmtId="3" fontId="32" fillId="30" borderId="0" xfId="0" applyNumberFormat="1" applyFont="1" applyFill="1" applyAlignment="1">
      <alignment horizontal="right" vertical="center" indent="3"/>
    </xf>
    <xf numFmtId="170" fontId="32" fillId="30" borderId="10" xfId="0" applyNumberFormat="1" applyFont="1" applyFill="1" applyBorder="1" applyAlignment="1">
      <alignment horizontal="right" vertical="center" indent="3"/>
    </xf>
  </cellXfs>
  <cellStyles count="53">
    <cellStyle name="20% - Énfasis1" xfId="1" builtinId="30" customBuiltin="1"/>
    <cellStyle name="20% - Énfasis1 2" xfId="48" xr:uid="{00000000-0005-0000-0000-000001000000}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1 2" xfId="45" xr:uid="{00000000-0005-0000-0000-000008000000}"/>
    <cellStyle name="40% - Énfasis1 3" xfId="50" xr:uid="{00000000-0005-0000-0000-000009000000}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4 2" xfId="47" xr:uid="{00000000-0005-0000-0000-00000D000000}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1 2" xfId="46" xr:uid="{00000000-0005-0000-0000-000011000000}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39" builtinId="16" customBuiltin="1"/>
    <cellStyle name="Encabezado 4" xfId="23" builtinId="19" customBuiltin="1"/>
    <cellStyle name="Énfasis1" xfId="24" builtinId="29" customBuiltin="1"/>
    <cellStyle name="Énfasis1 2" xfId="43" xr:uid="{00000000-0005-0000-0000-00001E000000}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rmal 2" xfId="33" xr:uid="{00000000-0005-0000-0000-000028000000}"/>
    <cellStyle name="Normal 2 2" xfId="52" xr:uid="{00000000-0005-0000-0000-000029000000}"/>
    <cellStyle name="Normal 3" xfId="44" xr:uid="{00000000-0005-0000-0000-00002A000000}"/>
    <cellStyle name="Normal 4" xfId="49" xr:uid="{00000000-0005-0000-0000-00002B000000}"/>
    <cellStyle name="Normal_TTTTTTTT" xfId="51" xr:uid="{00000000-0005-0000-0000-00002C000000}"/>
    <cellStyle name="Notas" xfId="34" builtinId="10" customBuiltin="1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6">
    <dxf>
      <font>
        <strike val="0"/>
        <outline val="0"/>
        <shadow val="0"/>
        <u val="none"/>
        <sz val="11"/>
        <name val="Myriad Pro"/>
        <family val="2"/>
        <scheme val="none"/>
      </font>
      <alignment horizontal="right" vertical="center" textRotation="0" wrapText="0" indent="3" justifyLastLine="0" shrinkToFit="0" readingOrder="0"/>
    </dxf>
    <dxf>
      <font>
        <strike val="0"/>
        <outline val="0"/>
        <shadow val="0"/>
        <u val="none"/>
        <sz val="11"/>
        <name val="Myriad Pro"/>
        <family val="2"/>
        <scheme val="none"/>
      </font>
      <alignment horizontal="right" vertical="center" textRotation="0" wrapText="0" indent="3" justifyLastLine="0" shrinkToFit="0" readingOrder="0"/>
    </dxf>
    <dxf>
      <font>
        <strike val="0"/>
        <outline val="0"/>
        <shadow val="0"/>
        <u val="none"/>
        <sz val="11"/>
        <name val="Myriad Pro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Myriad Pro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indexed="8"/>
        <name val="Myriad Pro"/>
        <family val="2"/>
        <scheme val="none"/>
      </font>
      <numFmt numFmtId="3" formatCode="#,##0"/>
      <fill>
        <patternFill patternType="solid">
          <fgColor indexed="64"/>
          <bgColor rgb="FFF5F5F5"/>
        </patternFill>
      </fill>
      <alignment horizontal="left" vertical="bottom" textRotation="0" wrapText="0" indent="0" justifyLastLine="0" shrinkToFit="0" readingOrder="0"/>
      <protection locked="1" hidden="0"/>
    </dxf>
    <dxf>
      <border diagonalUp="0" diagonalDown="0">
        <left/>
        <right/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6223" displayName="Tabla6223" ref="A8:C23" headerRowCount="0" totalsRowShown="0" headerRowDxfId="3" dataDxfId="2" tableBorderDxfId="5">
  <tableColumns count="3">
    <tableColumn id="1" xr3:uid="{00000000-0010-0000-0000-000001000000}" name="Columna1" dataDxfId="4" dataCellStyle="Normal_TTTTTTTT"/>
    <tableColumn id="2" xr3:uid="{00000000-0010-0000-0000-000002000000}" name="Columna2" dataDxfId="1"/>
    <tableColumn id="3" xr3:uid="{00000000-0010-0000-0000-000003000000}" name="Columna3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0"/>
  <sheetViews>
    <sheetView tabSelected="1" workbookViewId="0">
      <selection activeCell="H32" sqref="H32"/>
    </sheetView>
  </sheetViews>
  <sheetFormatPr baseColWidth="10" defaultRowHeight="15"/>
  <cols>
    <col min="1" max="1" width="32" style="1" customWidth="1"/>
    <col min="2" max="2" width="15.7109375" style="1" customWidth="1"/>
    <col min="3" max="3" width="17.85546875" style="1" customWidth="1"/>
    <col min="4" max="16384" width="11.42578125" style="1"/>
  </cols>
  <sheetData>
    <row r="1" spans="1:11">
      <c r="A1" s="8" t="s">
        <v>20</v>
      </c>
      <c r="B1" s="3"/>
      <c r="C1" s="3"/>
      <c r="D1" s="2"/>
      <c r="E1" s="2"/>
      <c r="F1" s="2"/>
      <c r="G1" s="2"/>
      <c r="H1" s="2"/>
      <c r="I1" s="2"/>
      <c r="J1" s="2"/>
      <c r="K1" s="2"/>
    </row>
    <row r="2" spans="1:1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>
      <c r="A3" s="4" t="s">
        <v>12</v>
      </c>
      <c r="B3" s="4"/>
      <c r="C3" s="4"/>
      <c r="D3" s="2"/>
      <c r="E3" s="2"/>
      <c r="F3" s="2"/>
      <c r="G3" s="2"/>
      <c r="H3" s="2"/>
      <c r="I3" s="2"/>
      <c r="J3" s="2"/>
      <c r="K3" s="2"/>
    </row>
    <row r="4" spans="1:11" ht="17.25">
      <c r="A4" s="5" t="s">
        <v>21</v>
      </c>
      <c r="B4" s="4"/>
      <c r="C4" s="4"/>
      <c r="D4" s="2"/>
      <c r="E4" s="2"/>
      <c r="F4" s="2"/>
      <c r="G4" s="2"/>
      <c r="H4" s="2"/>
      <c r="I4" s="2"/>
      <c r="J4" s="2"/>
      <c r="K4" s="2"/>
    </row>
    <row r="5" spans="1:11">
      <c r="A5" s="5" t="s">
        <v>13</v>
      </c>
      <c r="B5" s="4"/>
      <c r="C5" s="4"/>
      <c r="D5" s="2"/>
      <c r="E5" s="2"/>
      <c r="F5" s="2"/>
      <c r="G5" s="2"/>
      <c r="H5" s="2"/>
      <c r="I5" s="2"/>
      <c r="J5" s="2"/>
      <c r="K5" s="2"/>
    </row>
    <row r="6" spans="1:11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24" customHeight="1">
      <c r="A7" s="2"/>
      <c r="B7" s="10" t="s">
        <v>0</v>
      </c>
      <c r="C7" s="6" t="s">
        <v>1</v>
      </c>
      <c r="D7" s="2"/>
      <c r="E7" s="2"/>
      <c r="F7" s="2"/>
      <c r="G7" s="2"/>
      <c r="H7" s="2"/>
      <c r="I7" s="2"/>
      <c r="J7" s="2"/>
      <c r="K7" s="2"/>
    </row>
    <row r="8" spans="1:11" ht="18" customHeight="1">
      <c r="A8" s="7" t="s">
        <v>24</v>
      </c>
      <c r="B8" s="11">
        <v>0</v>
      </c>
      <c r="C8" s="12">
        <v>3329</v>
      </c>
      <c r="D8" s="2"/>
      <c r="E8" s="2"/>
      <c r="F8" s="2"/>
      <c r="G8" s="2"/>
      <c r="H8" s="2"/>
      <c r="I8" s="2"/>
      <c r="J8" s="2"/>
      <c r="K8" s="2"/>
    </row>
    <row r="9" spans="1:11" ht="18" customHeight="1">
      <c r="A9" s="7" t="s">
        <v>2</v>
      </c>
      <c r="B9" s="13">
        <v>4401</v>
      </c>
      <c r="C9" s="13">
        <v>17032</v>
      </c>
      <c r="D9" s="2"/>
      <c r="E9" s="2"/>
      <c r="F9" s="2"/>
      <c r="G9" s="2"/>
      <c r="H9" s="2"/>
      <c r="I9" s="2"/>
      <c r="J9" s="2"/>
      <c r="K9" s="2"/>
    </row>
    <row r="10" spans="1:11" ht="18" customHeight="1">
      <c r="A10" s="7" t="s">
        <v>3</v>
      </c>
      <c r="B10" s="11">
        <v>0</v>
      </c>
      <c r="C10" s="12">
        <v>7117</v>
      </c>
      <c r="D10" s="2"/>
      <c r="E10" s="2"/>
      <c r="F10" s="2"/>
      <c r="G10" s="2"/>
      <c r="H10" s="2"/>
      <c r="I10" s="2"/>
      <c r="J10" s="2"/>
      <c r="K10" s="2"/>
    </row>
    <row r="11" spans="1:11" ht="18" customHeight="1">
      <c r="A11" s="7" t="s">
        <v>4</v>
      </c>
      <c r="B11" s="13">
        <v>2457</v>
      </c>
      <c r="C11" s="13">
        <v>10004</v>
      </c>
      <c r="D11" s="2"/>
      <c r="E11" s="2"/>
      <c r="F11" s="2"/>
      <c r="G11" s="2"/>
      <c r="H11" s="2"/>
      <c r="I11" s="2"/>
      <c r="J11" s="2"/>
      <c r="K11" s="2"/>
    </row>
    <row r="12" spans="1:11" ht="18" customHeight="1">
      <c r="A12" s="7" t="s">
        <v>11</v>
      </c>
      <c r="B12" s="11">
        <v>0</v>
      </c>
      <c r="C12" s="12">
        <v>2490</v>
      </c>
      <c r="D12" s="2"/>
      <c r="E12" s="2"/>
      <c r="F12" s="2"/>
      <c r="G12" s="2"/>
      <c r="H12" s="2"/>
      <c r="I12" s="2"/>
      <c r="J12" s="2"/>
      <c r="K12" s="2"/>
    </row>
    <row r="13" spans="1:11" ht="18" customHeight="1">
      <c r="A13" s="7" t="s">
        <v>16</v>
      </c>
      <c r="B13" s="14">
        <v>0</v>
      </c>
      <c r="C13" s="13">
        <v>26670</v>
      </c>
      <c r="D13" s="2"/>
      <c r="E13" s="2"/>
      <c r="F13" s="2"/>
      <c r="G13" s="2"/>
      <c r="H13" s="2"/>
      <c r="I13" s="2"/>
      <c r="J13" s="2"/>
      <c r="K13" s="2"/>
    </row>
    <row r="14" spans="1:11" ht="18" customHeight="1">
      <c r="A14" s="7" t="s">
        <v>5</v>
      </c>
      <c r="B14" s="11">
        <v>0</v>
      </c>
      <c r="C14" s="11">
        <v>11</v>
      </c>
      <c r="D14" s="2"/>
      <c r="E14" s="2"/>
      <c r="F14" s="2"/>
      <c r="G14" s="2"/>
      <c r="H14" s="2"/>
      <c r="I14" s="2"/>
      <c r="J14" s="2"/>
      <c r="K14" s="2"/>
    </row>
    <row r="15" spans="1:11" ht="18" customHeight="1">
      <c r="A15" s="7" t="s">
        <v>6</v>
      </c>
      <c r="B15" s="13">
        <v>5591</v>
      </c>
      <c r="C15" s="13">
        <v>23132</v>
      </c>
      <c r="D15" s="2"/>
      <c r="E15" s="2"/>
      <c r="F15" s="2"/>
      <c r="G15" s="2"/>
      <c r="H15" s="2"/>
      <c r="I15" s="2"/>
      <c r="J15" s="2"/>
      <c r="K15" s="2"/>
    </row>
    <row r="16" spans="1:11" ht="18" customHeight="1">
      <c r="A16" s="7" t="s">
        <v>7</v>
      </c>
      <c r="B16" s="11">
        <v>495</v>
      </c>
      <c r="C16" s="12">
        <v>4687</v>
      </c>
      <c r="D16" s="2"/>
      <c r="E16" s="2"/>
      <c r="F16" s="2"/>
      <c r="G16" s="2"/>
      <c r="H16" s="2"/>
      <c r="I16" s="2"/>
      <c r="J16" s="2"/>
      <c r="K16" s="2"/>
    </row>
    <row r="17" spans="1:11" ht="18" customHeight="1">
      <c r="A17" s="7" t="s">
        <v>8</v>
      </c>
      <c r="B17" s="14">
        <v>0</v>
      </c>
      <c r="C17" s="13">
        <v>2304</v>
      </c>
      <c r="D17" s="2"/>
      <c r="E17" s="2"/>
      <c r="F17" s="2"/>
      <c r="G17" s="2"/>
      <c r="H17" s="2"/>
      <c r="I17" s="2"/>
      <c r="J17" s="2"/>
      <c r="K17" s="2"/>
    </row>
    <row r="18" spans="1:11" ht="18" customHeight="1">
      <c r="A18" s="7" t="s">
        <v>17</v>
      </c>
      <c r="B18" s="11">
        <v>47</v>
      </c>
      <c r="C18" s="11">
        <v>858</v>
      </c>
      <c r="D18" s="2"/>
      <c r="E18" s="2"/>
      <c r="F18" s="2"/>
      <c r="G18" s="2"/>
      <c r="H18" s="2"/>
      <c r="I18" s="2"/>
      <c r="J18" s="2"/>
      <c r="K18" s="2"/>
    </row>
    <row r="19" spans="1:11" ht="18" customHeight="1">
      <c r="A19" s="7" t="s">
        <v>9</v>
      </c>
      <c r="B19" s="14">
        <v>593</v>
      </c>
      <c r="C19" s="13">
        <v>5828</v>
      </c>
      <c r="D19" s="2"/>
      <c r="E19" s="2"/>
      <c r="F19" s="2"/>
      <c r="G19" s="2"/>
      <c r="H19" s="2"/>
      <c r="I19" s="2"/>
      <c r="J19" s="2"/>
      <c r="K19" s="2"/>
    </row>
    <row r="20" spans="1:11" ht="18" customHeight="1">
      <c r="A20" s="7" t="s">
        <v>10</v>
      </c>
      <c r="B20" s="11">
        <v>0</v>
      </c>
      <c r="C20" s="11">
        <v>659</v>
      </c>
      <c r="D20" s="2"/>
      <c r="E20" s="2"/>
      <c r="F20" s="2"/>
      <c r="G20" s="2"/>
      <c r="H20" s="2"/>
      <c r="I20" s="2"/>
      <c r="J20" s="2"/>
      <c r="K20" s="2"/>
    </row>
    <row r="21" spans="1:11" ht="18" customHeight="1">
      <c r="A21" s="9" t="s">
        <v>22</v>
      </c>
      <c r="B21" s="15">
        <v>13584</v>
      </c>
      <c r="C21" s="15">
        <v>104122</v>
      </c>
      <c r="D21" s="2"/>
      <c r="E21" s="2"/>
      <c r="F21" s="2"/>
      <c r="G21" s="2"/>
      <c r="H21" s="2"/>
      <c r="I21" s="2"/>
      <c r="J21" s="2"/>
      <c r="K21" s="2"/>
    </row>
    <row r="22" spans="1:11" ht="18" customHeight="1">
      <c r="A22" s="9" t="s">
        <v>18</v>
      </c>
      <c r="B22" s="16">
        <v>14042</v>
      </c>
      <c r="C22" s="16">
        <v>104664</v>
      </c>
      <c r="D22" s="2"/>
      <c r="E22" s="2"/>
      <c r="F22" s="2"/>
      <c r="G22" s="2"/>
      <c r="H22" s="2"/>
      <c r="I22" s="2"/>
      <c r="J22" s="2"/>
      <c r="K22" s="2"/>
    </row>
    <row r="23" spans="1:11" ht="18" customHeight="1" thickBot="1">
      <c r="A23" s="9" t="s">
        <v>23</v>
      </c>
      <c r="B23" s="17">
        <f xml:space="preserve"> -330%/100</f>
        <v>-3.3000000000000002E-2</v>
      </c>
      <c r="C23" s="17">
        <f>-50%/100</f>
        <v>-5.0000000000000001E-3</v>
      </c>
      <c r="D23" s="2"/>
      <c r="E23" s="2"/>
      <c r="F23" s="2"/>
      <c r="G23" s="2"/>
      <c r="H23" s="2"/>
      <c r="I23" s="2"/>
      <c r="J23" s="2"/>
      <c r="K23" s="2"/>
    </row>
    <row r="24" spans="1:11" ht="23.25" customHeight="1">
      <c r="A24" s="2" t="s">
        <v>19</v>
      </c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21" customHeight="1">
      <c r="A25" s="2" t="s">
        <v>14</v>
      </c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>
      <c r="A26" s="2" t="s">
        <v>15</v>
      </c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pageMargins left="0.70866141732283472" right="0.70866141732283472" top="0.74803149606299213" bottom="0.74803149606299213" header="0.31496062992125984" footer="0.31496062992125984"/>
  <pageSetup paperSize="9" scale="6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1.4.2-9</vt:lpstr>
    </vt:vector>
  </TitlesOfParts>
  <Company>Junta de Castilla y León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EuQuiMon</dc:creator>
  <cp:lastModifiedBy>Mª Jesús Fraile Gil</cp:lastModifiedBy>
  <cp:lastPrinted>2016-05-06T12:02:41Z</cp:lastPrinted>
  <dcterms:created xsi:type="dcterms:W3CDTF">2005-04-13T11:00:27Z</dcterms:created>
  <dcterms:modified xsi:type="dcterms:W3CDTF">2018-07-02T11:48:44Z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