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10\1.10.4\"/>
    </mc:Choice>
  </mc:AlternateContent>
  <xr:revisionPtr revIDLastSave="0" documentId="13_ncr:1_{64780988-7F8E-4634-81C6-47E6084F9276}" xr6:coauthVersionLast="34" xr6:coauthVersionMax="34" xr10:uidLastSave="{00000000-0000-0000-0000-000000000000}"/>
  <bookViews>
    <workbookView xWindow="360" yWindow="420" windowWidth="21075" windowHeight="9495" xr2:uid="{00000000-000D-0000-FFFF-FFFF00000000}"/>
  </bookViews>
  <sheets>
    <sheet name="1.10.4-3" sheetId="3" r:id="rId1"/>
  </sheets>
  <definedNames>
    <definedName name="_xlnm.Print_Area" localSheetId="0">'1.10.4-3'!#REF!</definedName>
  </definedNames>
  <calcPr calcId="179017"/>
</workbook>
</file>

<file path=xl/calcChain.xml><?xml version="1.0" encoding="utf-8"?>
<calcChain xmlns="http://schemas.openxmlformats.org/spreadsheetml/2006/main">
  <c r="E8" i="3" l="1"/>
  <c r="E9" i="3"/>
  <c r="E7" i="3"/>
</calcChain>
</file>

<file path=xl/sharedStrings.xml><?xml version="1.0" encoding="utf-8"?>
<sst xmlns="http://schemas.openxmlformats.org/spreadsheetml/2006/main" count="10" uniqueCount="10">
  <si>
    <t>Nº de pasajeros</t>
  </si>
  <si>
    <t>Nº de operaciones</t>
  </si>
  <si>
    <t>Carga (Kg.)</t>
  </si>
  <si>
    <t>Cuadro 1.10.4-3</t>
  </si>
  <si>
    <t>Fuente:  AENA Aeropuertos.</t>
  </si>
  <si>
    <t>CES. Informe de Situación Económica y Social de Castilla y León en 2017</t>
  </si>
  <si>
    <r>
      <t xml:space="preserve">2017 </t>
    </r>
    <r>
      <rPr>
        <vertAlign val="superscript"/>
        <sz val="11"/>
        <color theme="0"/>
        <rFont val="Myriad Pro"/>
        <family val="2"/>
      </rPr>
      <t>(1)</t>
    </r>
  </si>
  <si>
    <t>% var. 16-17</t>
  </si>
  <si>
    <r>
      <t>Nota:</t>
    </r>
    <r>
      <rPr>
        <vertAlign val="superscript"/>
        <sz val="11"/>
        <rFont val="Myriad Pro"/>
        <family val="2"/>
      </rPr>
      <t xml:space="preserve">   (1)</t>
    </r>
    <r>
      <rPr>
        <sz val="11"/>
        <rFont val="Myriad Pro"/>
        <family val="2"/>
      </rPr>
      <t xml:space="preserve"> Datos provisionales.</t>
    </r>
  </si>
  <si>
    <r>
      <t>Evolución del tráfico en el aeropuerto de Salamanca, 2015-2017</t>
    </r>
    <r>
      <rPr>
        <b/>
        <vertAlign val="superscript"/>
        <sz val="11"/>
        <color theme="1"/>
        <rFont val="Myriad Pro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</si>
</sst>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vertAlign val="superscript"/>
      <sz val="11"/>
      <color theme="0"/>
      <name val="Myriad Pro"/>
      <family val="2"/>
    </font>
    <font>
      <sz val="11"/>
      <name val="Myriad Pro"/>
      <family val="2"/>
    </font>
    <font>
      <sz val="11"/>
      <color rgb="FFFF0000"/>
      <name val="Calibri"/>
      <family val="2"/>
      <scheme val="minor"/>
    </font>
    <font>
      <sz val="11"/>
      <color rgb="FFFF0000"/>
      <name val="Myriad Pro"/>
      <family val="2"/>
    </font>
    <font>
      <sz val="10"/>
      <color rgb="FF000000"/>
      <name val="Arial"/>
      <family val="2"/>
    </font>
    <font>
      <vertAlign val="superscript"/>
      <sz val="11"/>
      <name val="Myriad Pro"/>
      <family val="2"/>
    </font>
    <font>
      <b/>
      <vertAlign val="superscript"/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15"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0" fontId="3" fillId="3" borderId="1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top" wrapText="1"/>
    </xf>
    <xf numFmtId="3" fontId="4" fillId="0" borderId="0" xfId="0" applyNumberFormat="1" applyFont="1" applyBorder="1" applyAlignment="1">
      <alignment horizontal="right" vertical="top" wrapText="1"/>
    </xf>
    <xf numFmtId="164" fontId="4" fillId="0" borderId="0" xfId="0" applyNumberFormat="1" applyFont="1" applyBorder="1" applyAlignment="1">
      <alignment horizontal="right" vertical="top" wrapText="1"/>
    </xf>
    <xf numFmtId="165" fontId="4" fillId="0" borderId="0" xfId="3" applyNumberFormat="1" applyFont="1"/>
    <xf numFmtId="0" fontId="7" fillId="0" borderId="0" xfId="0" applyFont="1" applyAlignment="1">
      <alignment horizontal="justify"/>
    </xf>
    <xf numFmtId="0" fontId="9" fillId="0" borderId="0" xfId="0" applyFont="1"/>
    <xf numFmtId="0" fontId="9" fillId="0" borderId="0" xfId="0" applyFont="1" applyAlignment="1">
      <alignment horizontal="justify"/>
    </xf>
    <xf numFmtId="0" fontId="8" fillId="0" borderId="0" xfId="0" applyFont="1"/>
    <xf numFmtId="0" fontId="7" fillId="0" borderId="0" xfId="0" applyFont="1"/>
    <xf numFmtId="3" fontId="9" fillId="0" borderId="0" xfId="0" applyNumberFormat="1" applyFont="1"/>
  </cellXfs>
  <cellStyles count="5">
    <cellStyle name="40% - Énfasis1" xfId="1" builtinId="31"/>
    <cellStyle name="Énfasis1" xfId="2" builtinId="29"/>
    <cellStyle name="Normal" xfId="0" builtinId="0"/>
    <cellStyle name="Normal 2" xfId="4" xr:uid="{00000000-0005-0000-0000-00002F000000}"/>
    <cellStyle name="Porcentaje" xfId="3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0.0"/>
      <alignment horizontal="right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3" formatCode="#,##0"/>
      <alignment horizontal="right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3" formatCode="#,##0"/>
      <alignment horizontal="right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3" formatCode="#,##0"/>
      <alignment horizontal="right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justify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6" formatCode="#.##0"/>
      <alignment vertical="top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3" formatCode="#,##0"/>
      <alignment horizontal="right" vertical="top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72" displayName="Tabla272" ref="A7:E9" headerRowCount="0" totalsRowShown="0" headerRowDxfId="12" dataDxfId="10" headerRowBorderDxfId="11">
  <tableColumns count="5">
    <tableColumn id="1" xr3:uid="{00000000-0010-0000-0000-000001000000}" name="Columna1" headerRowDxfId="9" dataDxfId="8"/>
    <tableColumn id="2" xr3:uid="{00000000-0010-0000-0000-000002000000}" name="Columna2" headerRowDxfId="7" dataDxfId="6"/>
    <tableColumn id="3" xr3:uid="{00000000-0010-0000-0000-000003000000}" name="Columna3" headerRowDxfId="5" dataDxfId="4"/>
    <tableColumn id="4" xr3:uid="{00000000-0010-0000-0000-000004000000}" name="Columna4" headerRowDxfId="3" dataDxfId="2"/>
    <tableColumn id="5" xr3:uid="{00000000-0010-0000-0000-000005000000}" name="Columna5" headerRowDxfId="1" dataDxfId="0">
      <calculatedColumnFormula>(Tabla272[[#This Row],[Columna4]]-Tabla272[[#This Row],[Columna3]])/Tabla272[[#This Row],[Columna3]]*100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workbookViewId="0">
      <selection activeCell="G31" sqref="G31"/>
    </sheetView>
  </sheetViews>
  <sheetFormatPr baseColWidth="10" defaultRowHeight="15" x14ac:dyDescent="0.25"/>
  <cols>
    <col min="1" max="1" width="31" customWidth="1"/>
    <col min="5" max="5" width="13.42578125" customWidth="1"/>
  </cols>
  <sheetData>
    <row r="1" spans="1:9" x14ac:dyDescent="0.25">
      <c r="A1" s="1" t="s">
        <v>5</v>
      </c>
      <c r="B1" s="1"/>
      <c r="C1" s="1"/>
      <c r="D1" s="1"/>
      <c r="E1" s="1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3</v>
      </c>
      <c r="B3" s="3"/>
      <c r="C3" s="3"/>
      <c r="D3" s="3"/>
      <c r="E3" s="3"/>
      <c r="F3" s="2"/>
      <c r="G3" s="2"/>
      <c r="H3" s="2"/>
      <c r="I3" s="2"/>
    </row>
    <row r="4" spans="1:9" ht="17.25" x14ac:dyDescent="0.25">
      <c r="A4" s="3" t="s">
        <v>9</v>
      </c>
      <c r="B4" s="3"/>
      <c r="C4" s="3"/>
      <c r="D4" s="3"/>
      <c r="E4" s="3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8" thickBot="1" x14ac:dyDescent="0.3">
      <c r="A6" s="2"/>
      <c r="B6" s="4">
        <v>2015</v>
      </c>
      <c r="C6" s="4">
        <v>2016</v>
      </c>
      <c r="D6" s="4" t="s">
        <v>6</v>
      </c>
      <c r="E6" s="4" t="s">
        <v>7</v>
      </c>
      <c r="F6" s="2"/>
      <c r="G6" s="2"/>
      <c r="H6" s="2"/>
      <c r="I6" s="2"/>
    </row>
    <row r="7" spans="1:9" ht="17.25" customHeight="1" x14ac:dyDescent="0.25">
      <c r="A7" s="5" t="s">
        <v>0</v>
      </c>
      <c r="B7" s="6">
        <v>23052</v>
      </c>
      <c r="C7" s="6">
        <v>15525</v>
      </c>
      <c r="D7" s="6">
        <v>15027</v>
      </c>
      <c r="E7" s="7">
        <f>(Tabla272[[#This Row],[Columna4]]-Tabla272[[#This Row],[Columna3]])/Tabla272[[#This Row],[Columna3]]*100</f>
        <v>-3.2077294685990339</v>
      </c>
      <c r="F7" s="2"/>
      <c r="G7" s="8"/>
      <c r="H7" s="2"/>
      <c r="I7" s="2"/>
    </row>
    <row r="8" spans="1:9" ht="17.25" customHeight="1" x14ac:dyDescent="0.25">
      <c r="A8" s="5" t="s">
        <v>1</v>
      </c>
      <c r="B8" s="6">
        <v>8076</v>
      </c>
      <c r="C8" s="6">
        <v>9292</v>
      </c>
      <c r="D8" s="6">
        <v>10110</v>
      </c>
      <c r="E8" s="7">
        <f>(Tabla272[[#This Row],[Columna4]]-Tabla272[[#This Row],[Columna3]])/Tabla272[[#This Row],[Columna3]]*100</f>
        <v>8.8032716315109774</v>
      </c>
      <c r="F8" s="2"/>
      <c r="G8" s="8"/>
      <c r="H8" s="2"/>
      <c r="I8" s="2"/>
    </row>
    <row r="9" spans="1:9" ht="17.25" customHeight="1" x14ac:dyDescent="0.25">
      <c r="A9" s="5" t="s">
        <v>2</v>
      </c>
      <c r="B9" s="6">
        <v>0</v>
      </c>
      <c r="C9" s="6">
        <v>114</v>
      </c>
      <c r="D9" s="6">
        <v>0</v>
      </c>
      <c r="E9" s="7">
        <f>(Tabla272[[#This Row],[Columna4]]-Tabla272[[#This Row],[Columna3]])/Tabla272[[#This Row],[Columna3]]*100</f>
        <v>-100</v>
      </c>
      <c r="F9" s="2"/>
      <c r="G9" s="2"/>
      <c r="H9" s="2"/>
      <c r="I9" s="2"/>
    </row>
    <row r="10" spans="1:9" s="12" customFormat="1" ht="23.25" customHeight="1" x14ac:dyDescent="0.25">
      <c r="A10" s="13" t="s">
        <v>8</v>
      </c>
      <c r="B10" s="11"/>
      <c r="C10" s="10"/>
      <c r="D10" s="10"/>
      <c r="E10" s="10"/>
      <c r="F10" s="10"/>
      <c r="G10" s="10"/>
      <c r="H10" s="10"/>
      <c r="I10" s="14"/>
    </row>
    <row r="11" spans="1:9" ht="17.25" customHeight="1" x14ac:dyDescent="0.25">
      <c r="A11" s="2" t="s">
        <v>4</v>
      </c>
      <c r="B11" s="9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1.10.4-3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2015-08-11T12:34:28Z</cp:lastPrinted>
  <dcterms:created xsi:type="dcterms:W3CDTF">2014-07-10T12:51:45Z</dcterms:created>
  <dcterms:modified xsi:type="dcterms:W3CDTF">2018-07-09T12:32:08Z</dcterms:modified>
</cp:coreProperties>
</file>