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Y:\COMISION DE ECONOMIA\ISSES 2017\Cuadros y Gráficos\1.7\1.7.4\"/>
    </mc:Choice>
  </mc:AlternateContent>
  <xr:revisionPtr revIDLastSave="0" documentId="13_ncr:1_{8BA14981-444B-48D4-B998-766930F96792}" xr6:coauthVersionLast="33" xr6:coauthVersionMax="33" xr10:uidLastSave="{00000000-0000-0000-0000-000000000000}"/>
  <bookViews>
    <workbookView xWindow="0" yWindow="0" windowWidth="21840" windowHeight="13740" xr2:uid="{00000000-000D-0000-FFFF-FFFF00000000}"/>
  </bookViews>
  <sheets>
    <sheet name="1.7.4-12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K25" i="1"/>
  <c r="J25" i="1"/>
  <c r="K21" i="1"/>
  <c r="J21" i="1"/>
  <c r="K20" i="1"/>
  <c r="J20" i="1"/>
  <c r="K16" i="1"/>
  <c r="J16" i="1"/>
  <c r="K15" i="1"/>
  <c r="J15" i="1"/>
  <c r="K11" i="1"/>
  <c r="K10" i="1"/>
  <c r="J11" i="1"/>
  <c r="J10" i="1"/>
</calcChain>
</file>

<file path=xl/sharedStrings.xml><?xml version="1.0" encoding="utf-8"?>
<sst xmlns="http://schemas.openxmlformats.org/spreadsheetml/2006/main" count="79" uniqueCount="17">
  <si>
    <t>Castilla y León</t>
  </si>
  <si>
    <t>España</t>
  </si>
  <si>
    <t>Nº de proyectos aprobados y su financiación</t>
  </si>
  <si>
    <t>Programa Estatal de I+D+i orientada a los Retos de la Sociedad</t>
  </si>
  <si>
    <t xml:space="preserve">Programa Estatal de Liderazgo Empresarial en I+D+i </t>
  </si>
  <si>
    <t>Programa Estatal de Fomento de la Investigación Científica y Técnica de Excelencia</t>
  </si>
  <si>
    <t>Programa Estatal de Promoción del Talento y su Empleabilidad en I+D+i</t>
  </si>
  <si>
    <t>Fuente:  Ministerio de Industria, Economía y Competitividad.</t>
  </si>
  <si>
    <t>Cuadro 1.7.4-12</t>
  </si>
  <si>
    <t>Nº</t>
  </si>
  <si>
    <t>Euros</t>
  </si>
  <si>
    <t>-</t>
  </si>
  <si>
    <t>Convocatorias Agencia Estatal de Investigación en 2017</t>
  </si>
  <si>
    <t>CES. Informe de Situación Económica y Social de Castilla y León en 2017</t>
  </si>
  <si>
    <r>
      <t>2017</t>
    </r>
    <r>
      <rPr>
        <vertAlign val="superscript"/>
        <sz val="11"/>
        <color rgb="FF000000"/>
        <rFont val="Myriad Pro"/>
        <family val="2"/>
      </rPr>
      <t>(1)</t>
    </r>
  </si>
  <si>
    <t>2013-2016</t>
  </si>
  <si>
    <r>
      <t xml:space="preserve">Nota:     </t>
    </r>
    <r>
      <rPr>
        <vertAlign val="superscript"/>
        <sz val="11"/>
        <color theme="1"/>
        <rFont val="Myriad Pro"/>
        <family val="2"/>
      </rPr>
      <t xml:space="preserve"> (1)</t>
    </r>
    <r>
      <rPr>
        <sz val="11"/>
        <color theme="1"/>
        <rFont val="Myriad Pro"/>
        <family val="2"/>
      </rPr>
      <t xml:space="preserve"> Faltan convocatorias por resolver en 2017.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</si>
</sst>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Myriad Pro"/>
      <family val="2"/>
    </font>
    <font>
      <sz val="11"/>
      <color rgb="FFFFFFFF"/>
      <name val="Myriad Pro"/>
      <family val="2"/>
    </font>
    <font>
      <sz val="11"/>
      <color rgb="FF000000"/>
      <name val="Myriad Pro"/>
      <family val="2"/>
    </font>
    <font>
      <b/>
      <sz val="11"/>
      <color rgb="FF000000"/>
      <name val="Myriad Pro"/>
      <family val="2"/>
    </font>
    <font>
      <vertAlign val="superscript"/>
      <sz val="11"/>
      <color theme="1"/>
      <name val="Myriad Pro"/>
      <family val="2"/>
    </font>
    <font>
      <vertAlign val="superscript"/>
      <sz val="11"/>
      <color rgb="FF000000"/>
      <name val="Myriad Pro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4F81BD"/>
        <bgColor rgb="FFFFFFFF"/>
      </patternFill>
    </fill>
    <fill>
      <patternFill patternType="solid">
        <fgColor rgb="FFB8CCE4"/>
        <bgColor rgb="FFFFFFFF"/>
      </patternFill>
    </fill>
    <fill>
      <patternFill patternType="solid">
        <fgColor rgb="FFCCC0DA"/>
        <bgColor rgb="FFFFFFFF"/>
      </patternFill>
    </fill>
    <fill>
      <patternFill patternType="solid">
        <fgColor theme="4" tint="0.79998168889431442"/>
        <bgColor indexed="65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5" borderId="0" xfId="1" applyFont="1" applyFill="1" applyBorder="1"/>
    <xf numFmtId="0" fontId="5" fillId="0" borderId="0" xfId="0" applyFont="1" applyFill="1" applyBorder="1"/>
    <xf numFmtId="0" fontId="6" fillId="6" borderId="0" xfId="2" applyFont="1" applyFill="1" applyBorder="1"/>
    <xf numFmtId="3" fontId="5" fillId="7" borderId="0" xfId="3" applyNumberFormat="1" applyFont="1" applyFill="1" applyBorder="1" applyAlignment="1">
      <alignment horizontal="left" vertical="center" wrapText="1"/>
    </xf>
    <xf numFmtId="2" fontId="5" fillId="0" borderId="0" xfId="0" applyNumberFormat="1" applyFont="1" applyFill="1" applyBorder="1" applyAlignment="1">
      <alignment horizontal="left" vertical="center" wrapText="1"/>
    </xf>
    <xf numFmtId="3" fontId="5" fillId="7" borderId="0" xfId="3" applyNumberFormat="1" applyFont="1" applyFill="1" applyBorder="1" applyAlignment="1">
      <alignment horizontal="center" vertical="center" wrapText="1"/>
    </xf>
    <xf numFmtId="3" fontId="5" fillId="0" borderId="0" xfId="3" applyNumberFormat="1" applyFont="1" applyFill="1" applyBorder="1" applyAlignment="1">
      <alignment horizontal="center" vertical="center" wrapText="1"/>
    </xf>
    <xf numFmtId="0" fontId="6" fillId="0" borderId="0" xfId="2" applyFont="1" applyFill="1" applyBorder="1"/>
    <xf numFmtId="0" fontId="0" fillId="0" borderId="0" xfId="0" applyFill="1"/>
    <xf numFmtId="0" fontId="0" fillId="0" borderId="0" xfId="0" applyFont="1"/>
    <xf numFmtId="2" fontId="5" fillId="0" borderId="2" xfId="0" applyNumberFormat="1" applyFont="1" applyFill="1" applyBorder="1" applyAlignment="1">
      <alignment horizontal="left" vertical="center" wrapText="1"/>
    </xf>
    <xf numFmtId="3" fontId="5" fillId="0" borderId="2" xfId="3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4" fillId="5" borderId="0" xfId="1" applyFont="1" applyFill="1" applyBorder="1" applyAlignment="1"/>
    <xf numFmtId="0" fontId="4" fillId="5" borderId="0" xfId="1" applyFont="1" applyFill="1" applyBorder="1" applyAlignment="1">
      <alignment horizontal="center" vertical="top" wrapText="1"/>
    </xf>
    <xf numFmtId="0" fontId="5" fillId="6" borderId="1" xfId="2" applyFont="1" applyFill="1" applyBorder="1" applyAlignment="1">
      <alignment horizontal="center" vertical="top" wrapText="1"/>
    </xf>
    <xf numFmtId="0" fontId="5" fillId="6" borderId="0" xfId="2" applyFont="1" applyFill="1" applyBorder="1" applyAlignment="1">
      <alignment horizontal="center" vertical="top" wrapText="1"/>
    </xf>
    <xf numFmtId="0" fontId="3" fillId="0" borderId="0" xfId="0" applyFont="1" applyAlignment="1"/>
    <xf numFmtId="0" fontId="3" fillId="0" borderId="0" xfId="0" applyFont="1" applyFill="1"/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 vertical="top" wrapText="1"/>
    </xf>
    <xf numFmtId="3" fontId="3" fillId="8" borderId="3" xfId="4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top" wrapText="1"/>
    </xf>
    <xf numFmtId="3" fontId="3" fillId="8" borderId="2" xfId="4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5">
    <cellStyle name="20% - Énfasis1" xfId="4" builtinId="30"/>
    <cellStyle name="40% - Énfasis1" xfId="2" builtinId="31"/>
    <cellStyle name="40% - Énfasis4" xfId="3" builtinId="43"/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workbookViewId="0">
      <selection activeCell="Q25" sqref="Q25"/>
    </sheetView>
  </sheetViews>
  <sheetFormatPr baseColWidth="10" defaultRowHeight="15" x14ac:dyDescent="0.25"/>
  <cols>
    <col min="1" max="1" width="24" customWidth="1"/>
    <col min="2" max="13" width="13.7109375" customWidth="1"/>
  </cols>
  <sheetData>
    <row r="1" spans="1:17" x14ac:dyDescent="0.25">
      <c r="A1" s="2" t="s">
        <v>13</v>
      </c>
      <c r="B1" s="2"/>
      <c r="C1" s="2"/>
      <c r="D1" s="2"/>
      <c r="E1" s="2"/>
      <c r="F1" s="2"/>
      <c r="G1" s="2"/>
      <c r="H1" s="2"/>
      <c r="I1" s="16"/>
      <c r="J1" s="20"/>
      <c r="K1" s="20"/>
      <c r="L1" s="20"/>
      <c r="M1" s="20"/>
      <c r="N1" s="1"/>
      <c r="O1" s="1"/>
      <c r="P1" s="1"/>
      <c r="Q1" s="1"/>
    </row>
    <row r="2" spans="1:17" x14ac:dyDescent="0.25">
      <c r="A2" s="3"/>
      <c r="B2" s="3"/>
      <c r="C2" s="3"/>
      <c r="D2" s="3"/>
      <c r="E2" s="3"/>
      <c r="F2" s="3"/>
      <c r="G2" s="3"/>
      <c r="H2" s="3"/>
      <c r="I2" s="3"/>
      <c r="J2" s="1"/>
      <c r="K2" s="1"/>
      <c r="L2" s="1"/>
      <c r="M2" s="1"/>
      <c r="N2" s="1"/>
      <c r="O2" s="1"/>
      <c r="P2" s="1"/>
      <c r="Q2" s="1"/>
    </row>
    <row r="3" spans="1:17" x14ac:dyDescent="0.25">
      <c r="A3" s="4" t="s">
        <v>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"/>
      <c r="O3" s="1"/>
      <c r="P3" s="1"/>
      <c r="Q3" s="1"/>
    </row>
    <row r="4" spans="1:17" x14ac:dyDescent="0.25">
      <c r="A4" s="4" t="s">
        <v>12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"/>
      <c r="O4" s="1"/>
      <c r="P4" s="1"/>
      <c r="Q4" s="1"/>
    </row>
    <row r="5" spans="1:17" x14ac:dyDescent="0.25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"/>
      <c r="O5" s="1"/>
      <c r="P5" s="1"/>
      <c r="Q5" s="1"/>
    </row>
    <row r="6" spans="1:17" s="10" customFormat="1" x14ac:dyDescent="0.25">
      <c r="A6" s="9"/>
      <c r="B6" s="9"/>
      <c r="C6" s="9"/>
      <c r="D6" s="9"/>
      <c r="E6" s="9"/>
      <c r="F6" s="9"/>
      <c r="G6" s="9"/>
      <c r="H6" s="9"/>
      <c r="I6" s="9"/>
      <c r="J6" s="21"/>
      <c r="K6" s="21"/>
      <c r="L6" s="21"/>
      <c r="M6" s="21"/>
      <c r="N6" s="21"/>
      <c r="O6" s="21"/>
      <c r="P6" s="21"/>
      <c r="Q6" s="21"/>
    </row>
    <row r="7" spans="1:17" s="11" customFormat="1" x14ac:dyDescent="0.25">
      <c r="A7" s="3"/>
      <c r="B7" s="17" t="s">
        <v>6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1"/>
      <c r="O7" s="1"/>
      <c r="P7" s="1"/>
      <c r="Q7" s="1"/>
    </row>
    <row r="8" spans="1:17" s="11" customFormat="1" ht="15" customHeight="1" thickBot="1" x14ac:dyDescent="0.3">
      <c r="A8" s="3"/>
      <c r="B8" s="19">
        <v>2013</v>
      </c>
      <c r="C8" s="23"/>
      <c r="D8" s="19">
        <v>2014</v>
      </c>
      <c r="E8" s="23"/>
      <c r="F8" s="19">
        <v>2015</v>
      </c>
      <c r="G8" s="24"/>
      <c r="H8" s="19">
        <v>2016</v>
      </c>
      <c r="I8" s="24"/>
      <c r="J8" s="19" t="s">
        <v>15</v>
      </c>
      <c r="K8" s="24"/>
      <c r="L8" s="19" t="s">
        <v>14</v>
      </c>
      <c r="M8" s="24"/>
      <c r="N8" s="1"/>
      <c r="O8" s="1"/>
      <c r="P8" s="1"/>
      <c r="Q8" s="1"/>
    </row>
    <row r="9" spans="1:17" s="11" customFormat="1" ht="15" customHeight="1" x14ac:dyDescent="0.25">
      <c r="A9" s="3"/>
      <c r="B9" s="25" t="s">
        <v>9</v>
      </c>
      <c r="C9" s="25" t="s">
        <v>10</v>
      </c>
      <c r="D9" s="25" t="s">
        <v>9</v>
      </c>
      <c r="E9" s="25" t="s">
        <v>10</v>
      </c>
      <c r="F9" s="25" t="s">
        <v>9</v>
      </c>
      <c r="G9" s="25" t="s">
        <v>10</v>
      </c>
      <c r="H9" s="25" t="s">
        <v>9</v>
      </c>
      <c r="I9" s="25" t="s">
        <v>10</v>
      </c>
      <c r="J9" s="25" t="s">
        <v>9</v>
      </c>
      <c r="K9" s="25" t="s">
        <v>10</v>
      </c>
      <c r="L9" s="25" t="s">
        <v>9</v>
      </c>
      <c r="M9" s="25" t="s">
        <v>10</v>
      </c>
      <c r="N9" s="1"/>
      <c r="O9" s="1"/>
      <c r="P9" s="1"/>
      <c r="Q9" s="1"/>
    </row>
    <row r="10" spans="1:17" s="11" customFormat="1" ht="19.5" customHeight="1" x14ac:dyDescent="0.25">
      <c r="A10" s="5" t="s">
        <v>0</v>
      </c>
      <c r="B10" s="7">
        <v>139</v>
      </c>
      <c r="C10" s="7">
        <v>4397070</v>
      </c>
      <c r="D10" s="7">
        <v>163</v>
      </c>
      <c r="E10" s="7">
        <v>7703450</v>
      </c>
      <c r="F10" s="7">
        <v>98</v>
      </c>
      <c r="G10" s="7">
        <v>5624012</v>
      </c>
      <c r="H10" s="7">
        <v>95</v>
      </c>
      <c r="I10" s="7">
        <v>6466944</v>
      </c>
      <c r="J10" s="7">
        <f>SUM(B10,D10,F10,H10)</f>
        <v>495</v>
      </c>
      <c r="K10" s="7">
        <f>SUM(C10,E10,G10,I10)</f>
        <v>24191476</v>
      </c>
      <c r="L10" s="7">
        <v>4</v>
      </c>
      <c r="M10" s="7">
        <v>400000</v>
      </c>
      <c r="N10" s="1"/>
      <c r="O10" s="1"/>
      <c r="P10" s="1"/>
      <c r="Q10" s="1"/>
    </row>
    <row r="11" spans="1:17" s="11" customFormat="1" ht="19.5" customHeight="1" x14ac:dyDescent="0.25">
      <c r="A11" s="6" t="s">
        <v>1</v>
      </c>
      <c r="B11" s="14">
        <v>4601</v>
      </c>
      <c r="C11" s="14">
        <v>177248850</v>
      </c>
      <c r="D11" s="8">
        <v>5454</v>
      </c>
      <c r="E11" s="8">
        <v>276138521</v>
      </c>
      <c r="F11" s="8">
        <v>3244</v>
      </c>
      <c r="G11" s="8">
        <v>216958794</v>
      </c>
      <c r="H11" s="8">
        <v>2941</v>
      </c>
      <c r="I11" s="8">
        <v>209952932</v>
      </c>
      <c r="J11" s="8">
        <f>SUM(B11,D11,F11,H11)</f>
        <v>16240</v>
      </c>
      <c r="K11" s="8">
        <f>SUM(C11,E11,G11,I11)</f>
        <v>880299097</v>
      </c>
      <c r="L11" s="8">
        <v>67</v>
      </c>
      <c r="M11" s="8">
        <v>6700000</v>
      </c>
      <c r="N11" s="1"/>
      <c r="O11" s="1"/>
      <c r="P11" s="1"/>
      <c r="Q11" s="1"/>
    </row>
    <row r="12" spans="1:17" s="11" customFormat="1" ht="15" customHeight="1" x14ac:dyDescent="0.25">
      <c r="A12" s="1"/>
      <c r="B12" s="17" t="s">
        <v>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1"/>
      <c r="O12" s="1"/>
      <c r="P12" s="1"/>
      <c r="Q12" s="1"/>
    </row>
    <row r="13" spans="1:17" s="11" customFormat="1" ht="15.75" thickBot="1" x14ac:dyDescent="0.3">
      <c r="A13" s="1"/>
      <c r="B13" s="18">
        <v>2013</v>
      </c>
      <c r="C13" s="26"/>
      <c r="D13" s="18">
        <v>2014</v>
      </c>
      <c r="E13" s="26"/>
      <c r="F13" s="18">
        <v>2015</v>
      </c>
      <c r="G13" s="27"/>
      <c r="H13" s="18">
        <v>2016</v>
      </c>
      <c r="I13" s="27"/>
      <c r="J13" s="18"/>
      <c r="K13" s="27"/>
      <c r="L13" s="18" t="s">
        <v>14</v>
      </c>
      <c r="M13" s="27"/>
      <c r="N13" s="1"/>
      <c r="O13" s="1"/>
      <c r="P13" s="1"/>
      <c r="Q13" s="1"/>
    </row>
    <row r="14" spans="1:17" s="11" customFormat="1" x14ac:dyDescent="0.25">
      <c r="A14" s="3"/>
      <c r="B14" s="28" t="s">
        <v>9</v>
      </c>
      <c r="C14" s="28" t="s">
        <v>10</v>
      </c>
      <c r="D14" s="28" t="s">
        <v>9</v>
      </c>
      <c r="E14" s="28" t="s">
        <v>10</v>
      </c>
      <c r="F14" s="28" t="s">
        <v>9</v>
      </c>
      <c r="G14" s="28" t="s">
        <v>10</v>
      </c>
      <c r="H14" s="28" t="s">
        <v>9</v>
      </c>
      <c r="I14" s="28" t="s">
        <v>10</v>
      </c>
      <c r="J14" s="28" t="s">
        <v>9</v>
      </c>
      <c r="K14" s="28" t="s">
        <v>10</v>
      </c>
      <c r="L14" s="28" t="s">
        <v>9</v>
      </c>
      <c r="M14" s="28" t="s">
        <v>10</v>
      </c>
      <c r="N14" s="1"/>
      <c r="O14" s="1"/>
      <c r="P14" s="1"/>
      <c r="Q14" s="1"/>
    </row>
    <row r="15" spans="1:17" s="11" customFormat="1" x14ac:dyDescent="0.25">
      <c r="A15" s="5" t="s">
        <v>0</v>
      </c>
      <c r="B15" s="7">
        <v>117</v>
      </c>
      <c r="C15" s="7">
        <v>12190767</v>
      </c>
      <c r="D15" s="7">
        <v>55</v>
      </c>
      <c r="E15" s="7">
        <v>6225111</v>
      </c>
      <c r="F15" s="7">
        <v>87</v>
      </c>
      <c r="G15" s="7">
        <v>7895012</v>
      </c>
      <c r="H15" s="7">
        <v>48</v>
      </c>
      <c r="I15" s="7">
        <v>3600532</v>
      </c>
      <c r="J15" s="7">
        <f>SUM(B15,D15,F15,H15)</f>
        <v>307</v>
      </c>
      <c r="K15" s="7">
        <f>SUM(C15,E15,G15,I15)</f>
        <v>29911422</v>
      </c>
      <c r="L15" s="7">
        <v>2</v>
      </c>
      <c r="M15" s="7">
        <v>390533</v>
      </c>
      <c r="N15" s="1"/>
      <c r="O15" s="1"/>
      <c r="P15" s="1"/>
      <c r="Q15" s="1"/>
    </row>
    <row r="16" spans="1:17" s="11" customFormat="1" x14ac:dyDescent="0.25">
      <c r="A16" s="6" t="s">
        <v>1</v>
      </c>
      <c r="B16" s="14">
        <v>2188</v>
      </c>
      <c r="C16" s="14">
        <v>255519273</v>
      </c>
      <c r="D16" s="8">
        <v>1440</v>
      </c>
      <c r="E16" s="8">
        <v>169968199</v>
      </c>
      <c r="F16" s="8">
        <v>2047</v>
      </c>
      <c r="G16" s="8">
        <v>286145530</v>
      </c>
      <c r="H16" s="8">
        <v>1232</v>
      </c>
      <c r="I16" s="8">
        <v>150929595</v>
      </c>
      <c r="J16" s="8">
        <f>SUM(B16,D16,F16,H16)</f>
        <v>6907</v>
      </c>
      <c r="K16" s="8">
        <f>SUM(C16,E16,G16,I16)</f>
        <v>862562597</v>
      </c>
      <c r="L16" s="8">
        <v>55</v>
      </c>
      <c r="M16" s="8">
        <v>7711574</v>
      </c>
      <c r="N16" s="1"/>
      <c r="O16" s="1"/>
      <c r="P16" s="1"/>
      <c r="Q16" s="1"/>
    </row>
    <row r="17" spans="1:17" s="11" customFormat="1" ht="15" customHeight="1" x14ac:dyDescent="0.25">
      <c r="A17" s="3"/>
      <c r="B17" s="17" t="s">
        <v>4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1"/>
      <c r="O17" s="1"/>
      <c r="P17" s="1"/>
      <c r="Q17" s="1"/>
    </row>
    <row r="18" spans="1:17" s="11" customFormat="1" ht="15.75" thickBot="1" x14ac:dyDescent="0.3">
      <c r="A18" s="3"/>
      <c r="B18" s="18">
        <v>2013</v>
      </c>
      <c r="C18" s="26"/>
      <c r="D18" s="18">
        <v>2014</v>
      </c>
      <c r="E18" s="26"/>
      <c r="F18" s="18">
        <v>2015</v>
      </c>
      <c r="G18" s="27"/>
      <c r="H18" s="18">
        <v>2016</v>
      </c>
      <c r="I18" s="27"/>
      <c r="J18" s="18"/>
      <c r="K18" s="27"/>
      <c r="L18" s="18" t="s">
        <v>14</v>
      </c>
      <c r="M18" s="27"/>
      <c r="N18" s="1"/>
      <c r="O18" s="1"/>
      <c r="P18" s="1"/>
      <c r="Q18" s="1"/>
    </row>
    <row r="19" spans="1:17" s="11" customFormat="1" x14ac:dyDescent="0.25">
      <c r="A19" s="3"/>
      <c r="B19" s="28" t="s">
        <v>9</v>
      </c>
      <c r="C19" s="28" t="s">
        <v>10</v>
      </c>
      <c r="D19" s="28" t="s">
        <v>9</v>
      </c>
      <c r="E19" s="28" t="s">
        <v>10</v>
      </c>
      <c r="F19" s="28" t="s">
        <v>9</v>
      </c>
      <c r="G19" s="28" t="s">
        <v>10</v>
      </c>
      <c r="H19" s="28" t="s">
        <v>9</v>
      </c>
      <c r="I19" s="28" t="s">
        <v>10</v>
      </c>
      <c r="J19" s="28" t="s">
        <v>9</v>
      </c>
      <c r="K19" s="28" t="s">
        <v>10</v>
      </c>
      <c r="L19" s="28" t="s">
        <v>9</v>
      </c>
      <c r="M19" s="28" t="s">
        <v>10</v>
      </c>
      <c r="N19" s="1"/>
      <c r="O19" s="1"/>
      <c r="P19" s="1"/>
      <c r="Q19" s="1"/>
    </row>
    <row r="20" spans="1:17" s="11" customFormat="1" ht="15.75" customHeight="1" x14ac:dyDescent="0.25">
      <c r="A20" s="5" t="s">
        <v>0</v>
      </c>
      <c r="B20" s="7" t="s">
        <v>11</v>
      </c>
      <c r="C20" s="7" t="s">
        <v>11</v>
      </c>
      <c r="D20" s="7" t="s">
        <v>11</v>
      </c>
      <c r="E20" s="7" t="s">
        <v>11</v>
      </c>
      <c r="F20" s="7">
        <v>5</v>
      </c>
      <c r="G20" s="7">
        <v>313937</v>
      </c>
      <c r="H20" s="7">
        <v>0</v>
      </c>
      <c r="I20" s="7">
        <v>0</v>
      </c>
      <c r="J20" s="7">
        <f>SUM(B20,D20,F20,H20)</f>
        <v>5</v>
      </c>
      <c r="K20" s="7">
        <f>SUM(C20,E20,G20,I20)</f>
        <v>313937</v>
      </c>
      <c r="L20" s="7">
        <v>0</v>
      </c>
      <c r="M20" s="7">
        <v>0</v>
      </c>
      <c r="N20" s="1"/>
      <c r="O20" s="1"/>
      <c r="P20" s="1"/>
      <c r="Q20" s="1"/>
    </row>
    <row r="21" spans="1:17" s="11" customFormat="1" x14ac:dyDescent="0.25">
      <c r="A21" s="6" t="s">
        <v>1</v>
      </c>
      <c r="B21" s="29" t="s">
        <v>11</v>
      </c>
      <c r="C21" s="29" t="s">
        <v>11</v>
      </c>
      <c r="D21" s="8" t="s">
        <v>11</v>
      </c>
      <c r="E21" s="8" t="s">
        <v>11</v>
      </c>
      <c r="F21" s="8">
        <v>135</v>
      </c>
      <c r="G21" s="8">
        <v>8242100</v>
      </c>
      <c r="H21" s="8">
        <v>38</v>
      </c>
      <c r="I21" s="8">
        <v>2608165</v>
      </c>
      <c r="J21" s="8">
        <f>SUM(B21,D21,F21,H21)</f>
        <v>173</v>
      </c>
      <c r="K21" s="8">
        <f>SUM(C21,E21,G21,I21)</f>
        <v>10850265</v>
      </c>
      <c r="L21" s="8">
        <v>61</v>
      </c>
      <c r="M21" s="8">
        <v>3519996</v>
      </c>
      <c r="N21" s="1"/>
      <c r="O21" s="1"/>
      <c r="P21" s="1"/>
      <c r="Q21" s="1"/>
    </row>
    <row r="22" spans="1:17" s="11" customFormat="1" ht="15" customHeight="1" x14ac:dyDescent="0.25">
      <c r="A22" s="3"/>
      <c r="B22" s="17" t="s">
        <v>3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1"/>
      <c r="O22" s="1"/>
      <c r="P22" s="1"/>
      <c r="Q22" s="1"/>
    </row>
    <row r="23" spans="1:17" s="11" customFormat="1" ht="15.75" thickBot="1" x14ac:dyDescent="0.3">
      <c r="A23" s="3"/>
      <c r="B23" s="18">
        <v>2013</v>
      </c>
      <c r="C23" s="26"/>
      <c r="D23" s="18">
        <v>2014</v>
      </c>
      <c r="E23" s="26"/>
      <c r="F23" s="18">
        <v>2015</v>
      </c>
      <c r="G23" s="27"/>
      <c r="H23" s="18">
        <v>2016</v>
      </c>
      <c r="I23" s="27"/>
      <c r="J23" s="18"/>
      <c r="K23" s="27"/>
      <c r="L23" s="18" t="s">
        <v>14</v>
      </c>
      <c r="M23" s="27"/>
      <c r="N23" s="1"/>
      <c r="O23" s="1"/>
      <c r="P23" s="1"/>
      <c r="Q23" s="1"/>
    </row>
    <row r="24" spans="1:17" s="11" customFormat="1" x14ac:dyDescent="0.25">
      <c r="A24" s="3"/>
      <c r="B24" s="28" t="s">
        <v>9</v>
      </c>
      <c r="C24" s="28" t="s">
        <v>10</v>
      </c>
      <c r="D24" s="28" t="s">
        <v>9</v>
      </c>
      <c r="E24" s="28" t="s">
        <v>10</v>
      </c>
      <c r="F24" s="28" t="s">
        <v>9</v>
      </c>
      <c r="G24" s="28" t="s">
        <v>10</v>
      </c>
      <c r="H24" s="28" t="s">
        <v>9</v>
      </c>
      <c r="I24" s="28" t="s">
        <v>10</v>
      </c>
      <c r="J24" s="28" t="s">
        <v>9</v>
      </c>
      <c r="K24" s="28" t="s">
        <v>10</v>
      </c>
      <c r="L24" s="28" t="s">
        <v>9</v>
      </c>
      <c r="M24" s="28" t="s">
        <v>10</v>
      </c>
      <c r="N24" s="1"/>
      <c r="O24" s="1"/>
      <c r="P24" s="1"/>
      <c r="Q24" s="1"/>
    </row>
    <row r="25" spans="1:17" s="11" customFormat="1" x14ac:dyDescent="0.25">
      <c r="A25" s="5" t="s">
        <v>0</v>
      </c>
      <c r="B25" s="7">
        <v>65</v>
      </c>
      <c r="C25" s="7">
        <v>7061213</v>
      </c>
      <c r="D25" s="7">
        <v>70</v>
      </c>
      <c r="E25" s="7">
        <v>14959629</v>
      </c>
      <c r="F25" s="7">
        <v>101</v>
      </c>
      <c r="G25" s="7">
        <v>20459643</v>
      </c>
      <c r="H25" s="7">
        <v>79</v>
      </c>
      <c r="I25" s="7">
        <v>22227595</v>
      </c>
      <c r="J25" s="7">
        <f>SUM(B25,D25,F25,H25)</f>
        <v>315</v>
      </c>
      <c r="K25" s="7">
        <f>SUM(C25,E25,G25,I25)</f>
        <v>64708080</v>
      </c>
      <c r="L25" s="7">
        <v>11</v>
      </c>
      <c r="M25" s="7">
        <v>490000</v>
      </c>
      <c r="N25" s="1"/>
      <c r="O25" s="1"/>
      <c r="P25" s="1"/>
      <c r="Q25" s="1"/>
    </row>
    <row r="26" spans="1:17" s="11" customFormat="1" x14ac:dyDescent="0.25">
      <c r="A26" s="12" t="s">
        <v>1</v>
      </c>
      <c r="B26" s="15">
        <v>1830</v>
      </c>
      <c r="C26" s="15">
        <v>235907791</v>
      </c>
      <c r="D26" s="13">
        <v>1883</v>
      </c>
      <c r="E26" s="13">
        <v>416898029</v>
      </c>
      <c r="F26" s="13">
        <v>2375</v>
      </c>
      <c r="G26" s="13">
        <v>463758426</v>
      </c>
      <c r="H26" s="13">
        <v>1903</v>
      </c>
      <c r="I26" s="13">
        <v>458825501</v>
      </c>
      <c r="J26" s="13">
        <f>SUM(B26,D26,F26,H26)</f>
        <v>7991</v>
      </c>
      <c r="K26" s="13">
        <f>SUM(C26,E26,G26,I26)</f>
        <v>1575389747</v>
      </c>
      <c r="L26" s="13">
        <v>277</v>
      </c>
      <c r="M26" s="13">
        <v>14839381</v>
      </c>
      <c r="N26" s="1"/>
      <c r="O26" s="1"/>
      <c r="P26" s="1"/>
      <c r="Q26" s="1"/>
    </row>
    <row r="27" spans="1:17" s="11" customFormat="1" ht="17.25" x14ac:dyDescent="0.25">
      <c r="A27" s="1" t="s">
        <v>16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11" customFormat="1" x14ac:dyDescent="0.25">
      <c r="A28" s="3" t="s">
        <v>7</v>
      </c>
      <c r="B28" s="3"/>
      <c r="C28" s="3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</row>
    <row r="29" spans="1:17" s="11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</sheetData>
  <mergeCells count="29">
    <mergeCell ref="B8:C8"/>
    <mergeCell ref="L8:M8"/>
    <mergeCell ref="L13:M13"/>
    <mergeCell ref="L23:M23"/>
    <mergeCell ref="L18:M18"/>
    <mergeCell ref="B17:M17"/>
    <mergeCell ref="B22:M22"/>
    <mergeCell ref="B23:C23"/>
    <mergeCell ref="B18:C18"/>
    <mergeCell ref="B13:C13"/>
    <mergeCell ref="D23:E23"/>
    <mergeCell ref="F23:G23"/>
    <mergeCell ref="H23:I23"/>
    <mergeCell ref="J23:K23"/>
    <mergeCell ref="I1:M1"/>
    <mergeCell ref="B12:M12"/>
    <mergeCell ref="B7:M7"/>
    <mergeCell ref="F18:G18"/>
    <mergeCell ref="H18:I18"/>
    <mergeCell ref="J18:K18"/>
    <mergeCell ref="D18:E18"/>
    <mergeCell ref="D13:E13"/>
    <mergeCell ref="F13:G13"/>
    <mergeCell ref="H13:I13"/>
    <mergeCell ref="J13:K13"/>
    <mergeCell ref="D8:E8"/>
    <mergeCell ref="F8:G8"/>
    <mergeCell ref="H8:I8"/>
    <mergeCell ref="J8:K8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1.7.4-12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Buisán Pérez</dc:creator>
  <cp:lastModifiedBy>Mª Jesús Fraile Gil</cp:lastModifiedBy>
  <cp:lastPrinted>2017-05-16T10:20:34Z</cp:lastPrinted>
  <dcterms:created xsi:type="dcterms:W3CDTF">2017-05-16T06:41:20Z</dcterms:created>
  <dcterms:modified xsi:type="dcterms:W3CDTF">2018-06-13T07:48:05Z</dcterms:modified>
</cp:coreProperties>
</file>