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8\Cuadros y Gráficos\1.10\1.10.4\"/>
    </mc:Choice>
  </mc:AlternateContent>
  <xr:revisionPtr revIDLastSave="0" documentId="13_ncr:1_{137A07E3-6636-4342-A893-57580215BA6E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1.10.4-5" sheetId="4" r:id="rId1"/>
  </sheets>
  <definedNames>
    <definedName name="_xlnm.Print_Area" localSheetId="0">'1.10.4-5'!#REF!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4" l="1"/>
  <c r="E8" i="4"/>
  <c r="E9" i="4"/>
</calcChain>
</file>

<file path=xl/sharedStrings.xml><?xml version="1.0" encoding="utf-8"?>
<sst xmlns="http://schemas.openxmlformats.org/spreadsheetml/2006/main" count="10" uniqueCount="10">
  <si>
    <t>Nº de pasajeros</t>
  </si>
  <si>
    <t>Nº de operaciones</t>
  </si>
  <si>
    <t>Carga (Kg.)</t>
  </si>
  <si>
    <t>CES. Informe de Situación Económica y Social de Castilla y León en 2018</t>
  </si>
  <si>
    <t>% var. 17-18</t>
  </si>
  <si>
    <r>
      <t>2018</t>
    </r>
    <r>
      <rPr>
        <vertAlign val="superscript"/>
        <sz val="11"/>
        <color theme="0"/>
        <rFont val="Myriad Pro"/>
        <family val="2"/>
      </rPr>
      <t>(1)</t>
    </r>
  </si>
  <si>
    <r>
      <t xml:space="preserve">Nota:      </t>
    </r>
    <r>
      <rPr>
        <vertAlign val="superscript"/>
        <sz val="11"/>
        <color theme="1"/>
        <rFont val="Myriad Pro"/>
        <family val="2"/>
      </rPr>
      <t>(1)</t>
    </r>
    <r>
      <rPr>
        <sz val="11"/>
        <color theme="1"/>
        <rFont val="Myriad Pro"/>
        <family val="2"/>
      </rPr>
      <t>Datos provisionales.</t>
    </r>
  </si>
  <si>
    <t>Fuente:  AENA.</t>
  </si>
  <si>
    <t>Cuadro 1.10.4-5</t>
  </si>
  <si>
    <t>Evolución del tráfico en el aeropuerto de Valladolid, 2016-2018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</si>
</sst>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name val="Myriad Pro"/>
      <family val="2"/>
    </font>
    <font>
      <sz val="10"/>
      <color rgb="FF000000"/>
      <name val="Arial"/>
      <family val="2"/>
    </font>
    <font>
      <vertAlign val="superscript"/>
      <sz val="11"/>
      <color theme="0"/>
      <name val="Myriad Pro"/>
      <family val="2"/>
    </font>
    <font>
      <vertAlign val="superscript"/>
      <sz val="11"/>
      <color theme="1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7" fillId="0" borderId="0"/>
  </cellStyleXfs>
  <cellXfs count="10">
    <xf numFmtId="0" fontId="0" fillId="0" borderId="0" xfId="0"/>
    <xf numFmtId="0" fontId="3" fillId="3" borderId="0" xfId="2" applyFont="1"/>
    <xf numFmtId="0" fontId="4" fillId="0" borderId="0" xfId="0" applyFont="1"/>
    <xf numFmtId="0" fontId="5" fillId="2" borderId="0" xfId="1" applyFont="1"/>
    <xf numFmtId="0" fontId="4" fillId="0" borderId="0" xfId="0" applyFont="1" applyBorder="1" applyAlignment="1">
      <alignment horizontal="justify" vertical="center" wrapText="1"/>
    </xf>
    <xf numFmtId="3" fontId="4" fillId="0" borderId="0" xfId="0" applyNumberFormat="1" applyFont="1" applyBorder="1" applyAlignment="1">
      <alignment horizontal="right" vertical="center" wrapText="1"/>
    </xf>
    <xf numFmtId="0" fontId="6" fillId="0" borderId="0" xfId="0" applyFont="1"/>
    <xf numFmtId="164" fontId="4" fillId="0" borderId="0" xfId="0" applyNumberFormat="1" applyFont="1" applyBorder="1" applyAlignment="1">
      <alignment horizontal="right" vertical="center" wrapText="1" indent="3"/>
    </xf>
    <xf numFmtId="0" fontId="4" fillId="0" borderId="0" xfId="0" applyFont="1" applyAlignment="1">
      <alignment vertical="center"/>
    </xf>
    <xf numFmtId="0" fontId="3" fillId="3" borderId="0" xfId="2" applyFont="1" applyBorder="1" applyAlignment="1">
      <alignment horizontal="right" vertical="center" wrapText="1"/>
    </xf>
  </cellXfs>
  <cellStyles count="4">
    <cellStyle name="40% - Énfasis1" xfId="1" builtinId="31"/>
    <cellStyle name="Énfasis1" xfId="2" builtinId="29"/>
    <cellStyle name="Normal" xfId="0" builtinId="0"/>
    <cellStyle name="Normal 2" xfId="3" xr:uid="{00000000-0005-0000-0000-00002F000000}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#,##0.0"/>
      <alignment horizontal="right" vertical="center" textRotation="0" wrapText="1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3" formatCode="#,##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numFmt numFmtId="3" formatCode="#,##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3" formatCode="#,##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alignment horizontal="justify" vertical="center" textRotation="0" wrapText="1" indent="0" justifyLastLine="0" shrinkToFit="0" readingOrder="0"/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sz val="11"/>
        <name val="Myriad Pro"/>
        <scheme val="none"/>
      </font>
      <alignment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sz val="11"/>
        <name val="Myriad Pro"/>
        <scheme val="none"/>
      </font>
      <alignment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482" displayName="Tabla482" ref="A7:E9" headerRowCount="0" totalsRowShown="0" headerRowDxfId="13" dataDxfId="11" headerRowBorderDxfId="12" tableBorderDxfId="5">
  <tableColumns count="5">
    <tableColumn id="1" xr3:uid="{00000000-0010-0000-0000-000001000000}" name="Columna1" headerRowDxfId="10" dataDxfId="4"/>
    <tableColumn id="3" xr3:uid="{00000000-0010-0000-0000-000003000000}" name="Columna3" headerRowDxfId="9" dataDxfId="3"/>
    <tableColumn id="6" xr3:uid="{CF4BB16C-627C-4272-9EAE-3F5AFF534135}" name="Columna6" headerRowDxfId="8" dataDxfId="2"/>
    <tableColumn id="4" xr3:uid="{00000000-0010-0000-0000-000004000000}" name="Columna4" headerRowDxfId="7" dataDxfId="1"/>
    <tableColumn id="5" xr3:uid="{00000000-0010-0000-0000-000005000000}" name="Columna5" headerRowDxfId="6" dataDxfId="0">
      <calculatedColumnFormula>(Tabla482[[#This Row],[Columna4]]-Tabla482[[#This Row],[Columna6]])/Tabla482[[#This Row],[Columna6]]*100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"/>
  <sheetViews>
    <sheetView tabSelected="1" workbookViewId="0">
      <selection activeCell="N33" sqref="N33"/>
    </sheetView>
  </sheetViews>
  <sheetFormatPr baseColWidth="10" defaultRowHeight="15" x14ac:dyDescent="0.25"/>
  <cols>
    <col min="1" max="1" width="24" customWidth="1"/>
    <col min="4" max="4" width="12.7109375" customWidth="1"/>
    <col min="5" max="5" width="13.85546875" customWidth="1"/>
  </cols>
  <sheetData>
    <row r="1" spans="1:6" x14ac:dyDescent="0.25">
      <c r="A1" s="1" t="s">
        <v>3</v>
      </c>
      <c r="B1" s="1"/>
      <c r="C1" s="1"/>
      <c r="D1" s="1"/>
      <c r="E1" s="1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3" t="s">
        <v>8</v>
      </c>
      <c r="B3" s="3"/>
      <c r="C3" s="3"/>
      <c r="D3" s="3"/>
      <c r="E3" s="3"/>
      <c r="F3" s="2"/>
    </row>
    <row r="4" spans="1:6" x14ac:dyDescent="0.25">
      <c r="A4" s="3" t="s">
        <v>9</v>
      </c>
      <c r="B4" s="3"/>
      <c r="C4" s="3"/>
      <c r="D4" s="3"/>
      <c r="E4" s="3"/>
      <c r="F4" s="2"/>
    </row>
    <row r="5" spans="1:6" x14ac:dyDescent="0.25">
      <c r="A5" s="2"/>
      <c r="B5" s="2"/>
      <c r="C5" s="2"/>
      <c r="D5" s="2"/>
      <c r="E5" s="2"/>
      <c r="F5" s="2"/>
    </row>
    <row r="6" spans="1:6" ht="17.25" x14ac:dyDescent="0.25">
      <c r="A6" s="8"/>
      <c r="B6" s="9">
        <v>2016</v>
      </c>
      <c r="C6" s="9">
        <v>2017</v>
      </c>
      <c r="D6" s="9" t="s">
        <v>5</v>
      </c>
      <c r="E6" s="9" t="s">
        <v>4</v>
      </c>
      <c r="F6" s="2"/>
    </row>
    <row r="7" spans="1:6" ht="17.25" customHeight="1" x14ac:dyDescent="0.25">
      <c r="A7" s="4" t="s">
        <v>0</v>
      </c>
      <c r="B7" s="5">
        <v>231868</v>
      </c>
      <c r="C7" s="5">
        <v>227259</v>
      </c>
      <c r="D7" s="5">
        <v>253271</v>
      </c>
      <c r="E7" s="7">
        <f>(Tabla482[[#This Row],[Columna4]]-Tabla482[[#This Row],[Columna6]])/Tabla482[[#This Row],[Columna6]]*100</f>
        <v>11.445971336668736</v>
      </c>
      <c r="F7" s="2"/>
    </row>
    <row r="8" spans="1:6" ht="17.25" customHeight="1" x14ac:dyDescent="0.25">
      <c r="A8" s="4" t="s">
        <v>1</v>
      </c>
      <c r="B8" s="5">
        <v>4421</v>
      </c>
      <c r="C8" s="5">
        <v>5100</v>
      </c>
      <c r="D8" s="5">
        <v>5032</v>
      </c>
      <c r="E8" s="7">
        <f>(Tabla482[[#This Row],[Columna4]]-Tabla482[[#This Row],[Columna6]])/Tabla482[[#This Row],[Columna6]]*100</f>
        <v>-1.3333333333333335</v>
      </c>
      <c r="F8" s="2"/>
    </row>
    <row r="9" spans="1:6" ht="17.25" customHeight="1" x14ac:dyDescent="0.25">
      <c r="A9" s="4" t="s">
        <v>2</v>
      </c>
      <c r="B9" s="5">
        <v>29862</v>
      </c>
      <c r="C9" s="5">
        <v>25545</v>
      </c>
      <c r="D9" s="5">
        <v>149687</v>
      </c>
      <c r="E9" s="7">
        <f>(Tabla482[[#This Row],[Columna4]]-Tabla482[[#This Row],[Columna6]])/Tabla482[[#This Row],[Columna6]]*100</f>
        <v>485.97377177529847</v>
      </c>
      <c r="F9" s="2"/>
    </row>
    <row r="10" spans="1:6" ht="17.25" x14ac:dyDescent="0.25">
      <c r="A10" s="2" t="s">
        <v>6</v>
      </c>
      <c r="B10" s="2"/>
      <c r="C10" s="2"/>
      <c r="D10" s="2"/>
      <c r="E10" s="2"/>
    </row>
    <row r="11" spans="1:6" x14ac:dyDescent="0.25">
      <c r="A11" s="6" t="s">
        <v>7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1.10.4-5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2015-08-11T12:35:04Z</cp:lastPrinted>
  <dcterms:created xsi:type="dcterms:W3CDTF">2014-07-10T12:51:45Z</dcterms:created>
  <dcterms:modified xsi:type="dcterms:W3CDTF">2019-06-13T13:24:56Z</dcterms:modified>
</cp:coreProperties>
</file>