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3\"/>
    </mc:Choice>
  </mc:AlternateContent>
  <xr:revisionPtr revIDLastSave="0" documentId="13_ncr:1_{4294E1E1-F383-46D4-A27D-E1983B932E17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5" sheetId="7" r:id="rId1"/>
    <sheet name="Histórico" sheetId="6" r:id="rId2"/>
  </sheets>
  <definedNames>
    <definedName name="_xlnm.Print_Area" localSheetId="0">'1.3.1-15'!$A$1:$E$6</definedName>
    <definedName name="_xlnm.Print_Area" localSheetId="1">Histórico!$A$1:$G$6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6" l="1"/>
  <c r="F10" i="6"/>
  <c r="F11" i="6"/>
  <c r="F12" i="6"/>
  <c r="F13" i="6"/>
  <c r="F14" i="6"/>
  <c r="F15" i="6"/>
  <c r="F16" i="6"/>
  <c r="F17" i="6"/>
  <c r="F18" i="6"/>
  <c r="F19" i="6"/>
  <c r="F8" i="6"/>
</calcChain>
</file>

<file path=xl/sharedStrings.xml><?xml version="1.0" encoding="utf-8"?>
<sst xmlns="http://schemas.openxmlformats.org/spreadsheetml/2006/main" count="52" uniqueCount="28">
  <si>
    <t>A. Producción Rama Agraria</t>
  </si>
  <si>
    <t>Producción vegetal</t>
  </si>
  <si>
    <t>Producción animal</t>
  </si>
  <si>
    <t>Producción de servicios</t>
  </si>
  <si>
    <t>B. Consumos Intermedios</t>
  </si>
  <si>
    <t>C. VAB (A-B)</t>
  </si>
  <si>
    <t>E. VAN (C-D)</t>
  </si>
  <si>
    <t>Fuente:  Consejería de Agricultura y Ganadería de la Junta de Castilla y León.</t>
  </si>
  <si>
    <t xml:space="preserve">H. Renta Agraria (C-D+F-G) </t>
  </si>
  <si>
    <r>
      <t>Otras producciones</t>
    </r>
    <r>
      <rPr>
        <vertAlign val="superscript"/>
        <sz val="11"/>
        <color theme="1"/>
        <rFont val="Myriad Pro"/>
        <family val="2"/>
      </rPr>
      <t>(1)</t>
    </r>
  </si>
  <si>
    <r>
      <t xml:space="preserve"> Notas:    </t>
    </r>
    <r>
      <rPr>
        <vertAlign val="superscript"/>
        <sz val="10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Otras producciones: valor de las Actividades secundarias No Agrarias No Separables de la Agricultura (Transformación leche, caza).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</si>
  <si>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 Amortizaciones: de maquinaria, edificios y plantaciones. 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</si>
  <si>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(4)</t>
    </r>
    <r>
      <rPr>
        <sz val="11"/>
        <color theme="1"/>
        <rFont val="Myriad Pro"/>
        <family val="2"/>
      </rPr>
      <t xml:space="preserve"> Otros impuestos, incluye IBI, Impuesto sobre maquinaria.</t>
    </r>
  </si>
  <si>
    <t>Cuadro 1.3.1-17</t>
  </si>
  <si>
    <t xml:space="preserve"> (millones de euros)</t>
  </si>
  <si>
    <r>
      <t>D. Amortizaciones</t>
    </r>
    <r>
      <rPr>
        <vertAlign val="superscript"/>
        <sz val="11"/>
        <color theme="1"/>
        <rFont val="Myriad Pro"/>
        <family val="2"/>
      </rPr>
      <t>(2)</t>
    </r>
  </si>
  <si>
    <r>
      <t>F. Otras Subvenciones</t>
    </r>
    <r>
      <rPr>
        <vertAlign val="superscript"/>
        <sz val="11"/>
        <color theme="1"/>
        <rFont val="Myriad Pro"/>
        <family val="2"/>
      </rPr>
      <t>(3)</t>
    </r>
  </si>
  <si>
    <r>
      <t>G. Otros Impuestos</t>
    </r>
    <r>
      <rPr>
        <vertAlign val="superscript"/>
        <sz val="11"/>
        <color theme="1"/>
        <rFont val="Myriad Pro"/>
        <family val="2"/>
      </rPr>
      <t>(4)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</si>
  <si>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(3)</t>
    </r>
    <r>
      <rPr>
        <sz val="11"/>
        <color theme="1"/>
        <rFont val="Myriad Pro"/>
        <family val="2"/>
      </rPr>
      <t xml:space="preserve"> Otras subvenciones, incluye: medidas agroambientales, ayudas a fondos operativos frutas y hortalizas, Indemnización Zonas</t>
    </r>
  </si>
  <si>
    <t xml:space="preserve">                  desfavorecidas, pago único, compensación IVA.</t>
  </si>
  <si>
    <t>CES. Informe de Situación Económica y Social de Castilla y León en 2018</t>
  </si>
  <si>
    <t>2017                            2ª estimación</t>
  </si>
  <si>
    <t>2018                            1ª estimación</t>
  </si>
  <si>
    <t>Renta agraria, 2015-2018</t>
  </si>
  <si>
    <t>% var. 16/17</t>
  </si>
  <si>
    <t>% var. 17/18</t>
  </si>
  <si>
    <t>Renta agraria, 2016-2018</t>
  </si>
  <si>
    <t>Cuadro 1.3.1-15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</si>
</sst>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rgb="FFFFFFFF"/>
      <name val="Myriad Pro"/>
      <family val="2"/>
    </font>
    <font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b/>
      <sz val="11"/>
      <color theme="0"/>
      <name val="Myriad Pro"/>
      <family val="2"/>
    </font>
    <font>
      <vertAlign val="superscript"/>
      <sz val="10"/>
      <color theme="1"/>
      <name val="Myriad Pro"/>
      <family val="2"/>
    </font>
    <font>
      <sz val="11"/>
      <color theme="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7" fillId="3" borderId="0" xfId="2" applyFont="1"/>
    <xf numFmtId="0" fontId="3" fillId="2" borderId="0" xfId="1" applyFont="1"/>
    <xf numFmtId="0" fontId="5" fillId="2" borderId="0" xfId="1" applyFont="1"/>
    <xf numFmtId="0" fontId="9" fillId="3" borderId="0" xfId="2" applyFont="1"/>
    <xf numFmtId="0" fontId="4" fillId="5" borderId="0" xfId="0" applyFont="1" applyFill="1" applyAlignment="1">
      <alignment horizontal="center" vertical="center" wrapText="1"/>
    </xf>
    <xf numFmtId="0" fontId="5" fillId="4" borderId="1" xfId="0" applyFont="1" applyFill="1" applyBorder="1"/>
    <xf numFmtId="4" fontId="5" fillId="6" borderId="1" xfId="0" applyNumberFormat="1" applyFont="1" applyFill="1" applyBorder="1" applyAlignment="1">
      <alignment horizontal="right" vertical="center" indent="2"/>
    </xf>
    <xf numFmtId="164" fontId="5" fillId="6" borderId="1" xfId="0" applyNumberFormat="1" applyFont="1" applyFill="1" applyBorder="1" applyAlignment="1">
      <alignment horizontal="right" vertical="center" indent="3"/>
    </xf>
    <xf numFmtId="0" fontId="5" fillId="0" borderId="0" xfId="0" applyFont="1" applyAlignment="1">
      <alignment horizontal="left" indent="3"/>
    </xf>
    <xf numFmtId="4" fontId="5" fillId="0" borderId="0" xfId="0" applyNumberFormat="1" applyFont="1" applyAlignment="1">
      <alignment horizontal="right" vertical="center" indent="2"/>
    </xf>
    <xf numFmtId="164" fontId="5" fillId="0" borderId="0" xfId="0" applyNumberFormat="1" applyFont="1" applyAlignment="1">
      <alignment horizontal="right" vertical="center" indent="3"/>
    </xf>
    <xf numFmtId="0" fontId="5" fillId="4" borderId="0" xfId="0" applyFont="1" applyFill="1" applyAlignment="1">
      <alignment horizontal="left" indent="3"/>
    </xf>
    <xf numFmtId="4" fontId="5" fillId="6" borderId="0" xfId="0" applyNumberFormat="1" applyFont="1" applyFill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3"/>
    </xf>
    <xf numFmtId="0" fontId="5" fillId="0" borderId="0" xfId="0" applyFont="1" applyAlignment="1">
      <alignment horizontal="right" vertical="center" indent="2"/>
    </xf>
    <xf numFmtId="0" fontId="5" fillId="6" borderId="0" xfId="0" applyFont="1" applyFill="1" applyAlignment="1">
      <alignment horizontal="right" vertical="center" indent="2"/>
    </xf>
    <xf numFmtId="0" fontId="5" fillId="4" borderId="0" xfId="0" applyFont="1" applyFill="1"/>
    <xf numFmtId="0" fontId="5" fillId="0" borderId="2" xfId="0" applyFont="1" applyBorder="1"/>
    <xf numFmtId="4" fontId="5" fillId="0" borderId="2" xfId="0" applyNumberFormat="1" applyFont="1" applyBorder="1" applyAlignment="1">
      <alignment horizontal="right" vertical="center" indent="2"/>
    </xf>
    <xf numFmtId="164" fontId="5" fillId="0" borderId="2" xfId="0" applyNumberFormat="1" applyFont="1" applyBorder="1" applyAlignment="1">
      <alignment horizontal="right" vertical="center" indent="3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 indent="2"/>
    </xf>
    <xf numFmtId="164" fontId="5" fillId="6" borderId="1" xfId="0" applyNumberFormat="1" applyFont="1" applyFill="1" applyBorder="1" applyAlignment="1">
      <alignment horizontal="right" vertical="center" indent="2"/>
    </xf>
    <xf numFmtId="164" fontId="5" fillId="0" borderId="0" xfId="0" applyNumberFormat="1" applyFont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0" fontId="5" fillId="2" borderId="2" xfId="1" applyFont="1" applyBorder="1"/>
    <xf numFmtId="4" fontId="5" fillId="2" borderId="2" xfId="1" applyNumberFormat="1" applyFont="1" applyBorder="1" applyAlignment="1">
      <alignment horizontal="right" vertical="center" indent="2"/>
    </xf>
    <xf numFmtId="164" fontId="5" fillId="2" borderId="2" xfId="1" applyNumberFormat="1" applyFont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CC30-D887-4D4E-9933-04A75433C2F8}">
  <dimension ref="A1:I32"/>
  <sheetViews>
    <sheetView tabSelected="1" zoomScaleNormal="100" workbookViewId="0">
      <selection activeCell="L29" sqref="L29"/>
    </sheetView>
  </sheetViews>
  <sheetFormatPr baseColWidth="10" defaultRowHeight="15" x14ac:dyDescent="0.25"/>
  <cols>
    <col min="1" max="1" width="28" customWidth="1"/>
    <col min="2" max="2" width="16.140625" customWidth="1"/>
    <col min="3" max="3" width="16.42578125" customWidth="1"/>
    <col min="4" max="4" width="15.42578125" customWidth="1"/>
    <col min="5" max="5" width="11.42578125" customWidth="1"/>
  </cols>
  <sheetData>
    <row r="1" spans="1:9" x14ac:dyDescent="0.25">
      <c r="A1" s="5" t="s">
        <v>20</v>
      </c>
      <c r="B1" s="2"/>
      <c r="C1" s="2"/>
      <c r="D1" s="2"/>
      <c r="E1" s="2"/>
      <c r="F1" s="2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27</v>
      </c>
      <c r="B3" s="4"/>
      <c r="C3" s="4"/>
      <c r="D3" s="4"/>
      <c r="E3" s="4"/>
      <c r="F3" s="4"/>
      <c r="G3" s="1"/>
      <c r="H3" s="1"/>
      <c r="I3" s="1"/>
    </row>
    <row r="4" spans="1:9" x14ac:dyDescent="0.25">
      <c r="A4" s="3" t="s">
        <v>26</v>
      </c>
      <c r="B4" s="4"/>
      <c r="C4" s="4"/>
      <c r="D4" s="4"/>
      <c r="E4" s="4"/>
      <c r="F4" s="4"/>
      <c r="G4" s="1"/>
      <c r="H4" s="1"/>
      <c r="I4" s="1"/>
    </row>
    <row r="5" spans="1:9" x14ac:dyDescent="0.25">
      <c r="A5" s="3" t="s">
        <v>14</v>
      </c>
      <c r="B5" s="4"/>
      <c r="C5" s="4"/>
      <c r="D5" s="4"/>
      <c r="E5" s="4"/>
      <c r="F5" s="4"/>
      <c r="G5" s="1"/>
      <c r="H5" s="1"/>
      <c r="I5" s="1"/>
    </row>
    <row r="6" spans="1:9" ht="16.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39" customHeight="1" x14ac:dyDescent="0.25">
      <c r="A7" s="1"/>
      <c r="B7" s="23">
        <v>2016</v>
      </c>
      <c r="C7" s="6" t="s">
        <v>21</v>
      </c>
      <c r="D7" s="6" t="s">
        <v>22</v>
      </c>
      <c r="E7" s="6" t="s">
        <v>24</v>
      </c>
      <c r="F7" s="6" t="s">
        <v>25</v>
      </c>
      <c r="G7" s="1"/>
      <c r="H7" s="1"/>
      <c r="I7" s="1"/>
    </row>
    <row r="8" spans="1:9" x14ac:dyDescent="0.25">
      <c r="A8" s="7" t="s">
        <v>0</v>
      </c>
      <c r="B8" s="8">
        <v>5755.43</v>
      </c>
      <c r="C8" s="8">
        <v>4863.96</v>
      </c>
      <c r="D8" s="8">
        <v>6293.12</v>
      </c>
      <c r="E8" s="24">
        <v>-15.5</v>
      </c>
      <c r="F8" s="24">
        <v>29.4</v>
      </c>
      <c r="G8" s="1"/>
      <c r="H8" s="1"/>
      <c r="I8" s="1"/>
    </row>
    <row r="9" spans="1:9" x14ac:dyDescent="0.25">
      <c r="A9" s="10" t="s">
        <v>1</v>
      </c>
      <c r="B9" s="11">
        <v>2699.62</v>
      </c>
      <c r="C9" s="11">
        <v>1555.72</v>
      </c>
      <c r="D9" s="11">
        <v>2923.15</v>
      </c>
      <c r="E9" s="25">
        <v>-42.4</v>
      </c>
      <c r="F9" s="25">
        <v>87.9</v>
      </c>
      <c r="G9" s="1"/>
      <c r="H9" s="1"/>
      <c r="I9" s="1"/>
    </row>
    <row r="10" spans="1:9" x14ac:dyDescent="0.25">
      <c r="A10" s="13" t="s">
        <v>2</v>
      </c>
      <c r="B10" s="14">
        <v>2697.09</v>
      </c>
      <c r="C10" s="14">
        <v>2943.19</v>
      </c>
      <c r="D10" s="14">
        <v>2998.41</v>
      </c>
      <c r="E10" s="26">
        <v>9.1</v>
      </c>
      <c r="F10" s="26">
        <v>1.9</v>
      </c>
      <c r="G10" s="1"/>
      <c r="H10" s="1"/>
      <c r="I10" s="1"/>
    </row>
    <row r="11" spans="1:9" x14ac:dyDescent="0.25">
      <c r="A11" s="10" t="s">
        <v>3</v>
      </c>
      <c r="B11" s="11">
        <v>100.67</v>
      </c>
      <c r="C11" s="11">
        <v>101.14</v>
      </c>
      <c r="D11" s="11">
        <v>103.82</v>
      </c>
      <c r="E11" s="25">
        <v>0.5</v>
      </c>
      <c r="F11" s="25">
        <v>2.6</v>
      </c>
      <c r="G11" s="1"/>
      <c r="H11" s="1"/>
      <c r="I11" s="1"/>
    </row>
    <row r="12" spans="1:9" ht="17.25" x14ac:dyDescent="0.25">
      <c r="A12" s="13" t="s">
        <v>9</v>
      </c>
      <c r="B12" s="14">
        <v>258.05</v>
      </c>
      <c r="C12" s="14">
        <v>263.89999999999998</v>
      </c>
      <c r="D12" s="14">
        <v>267.74</v>
      </c>
      <c r="E12" s="26">
        <v>2.2999999999999998</v>
      </c>
      <c r="F12" s="26">
        <v>1.5</v>
      </c>
      <c r="G12" s="1"/>
      <c r="H12" s="1"/>
      <c r="I12" s="1"/>
    </row>
    <row r="13" spans="1:9" x14ac:dyDescent="0.25">
      <c r="A13" s="1" t="s">
        <v>4</v>
      </c>
      <c r="B13" s="11">
        <v>3324.88</v>
      </c>
      <c r="C13" s="11">
        <v>3443.57</v>
      </c>
      <c r="D13" s="11">
        <v>3665.04</v>
      </c>
      <c r="E13" s="25">
        <v>3.6</v>
      </c>
      <c r="F13" s="25">
        <v>6.4</v>
      </c>
      <c r="G13" s="1"/>
      <c r="H13" s="1"/>
      <c r="I13" s="1"/>
    </row>
    <row r="14" spans="1:9" x14ac:dyDescent="0.25">
      <c r="A14" s="18" t="s">
        <v>5</v>
      </c>
      <c r="B14" s="14">
        <v>2430.5500000000002</v>
      </c>
      <c r="C14" s="14">
        <v>1420.39</v>
      </c>
      <c r="D14" s="14">
        <v>2628.08</v>
      </c>
      <c r="E14" s="26">
        <v>-41.6</v>
      </c>
      <c r="F14" s="26">
        <v>85</v>
      </c>
      <c r="G14" s="1"/>
      <c r="H14" s="1"/>
      <c r="I14" s="1"/>
    </row>
    <row r="15" spans="1:9" ht="17.25" x14ac:dyDescent="0.25">
      <c r="A15" s="1" t="s">
        <v>15</v>
      </c>
      <c r="B15" s="11">
        <v>680.69</v>
      </c>
      <c r="C15" s="11">
        <v>687.11</v>
      </c>
      <c r="D15" s="11">
        <v>705.25</v>
      </c>
      <c r="E15" s="25">
        <v>0.9</v>
      </c>
      <c r="F15" s="25">
        <v>2.6</v>
      </c>
      <c r="G15" s="1"/>
      <c r="H15" s="1"/>
      <c r="I15" s="1"/>
    </row>
    <row r="16" spans="1:9" x14ac:dyDescent="0.25">
      <c r="A16" s="18" t="s">
        <v>6</v>
      </c>
      <c r="B16" s="14">
        <v>1749.87</v>
      </c>
      <c r="C16" s="14">
        <v>733.28</v>
      </c>
      <c r="D16" s="14">
        <v>1922.83</v>
      </c>
      <c r="E16" s="26">
        <v>-58.1</v>
      </c>
      <c r="F16" s="26">
        <v>162.19999999999999</v>
      </c>
      <c r="G16" s="1"/>
      <c r="H16" s="1"/>
      <c r="I16" s="1"/>
    </row>
    <row r="17" spans="1:9" ht="17.25" x14ac:dyDescent="0.25">
      <c r="A17" s="1" t="s">
        <v>16</v>
      </c>
      <c r="B17" s="11">
        <v>927.55600000000004</v>
      </c>
      <c r="C17" s="11">
        <v>894.77</v>
      </c>
      <c r="D17" s="11">
        <v>887.05</v>
      </c>
      <c r="E17" s="25">
        <v>-3.5</v>
      </c>
      <c r="F17" s="25">
        <v>-0.9</v>
      </c>
      <c r="G17" s="1"/>
      <c r="H17" s="1"/>
      <c r="I17" s="1"/>
    </row>
    <row r="18" spans="1:9" ht="17.25" x14ac:dyDescent="0.25">
      <c r="A18" s="18" t="s">
        <v>17</v>
      </c>
      <c r="B18" s="14">
        <v>35.631712999999998</v>
      </c>
      <c r="C18" s="14">
        <v>35.65</v>
      </c>
      <c r="D18" s="14">
        <v>38.74</v>
      </c>
      <c r="E18" s="26">
        <v>0.1</v>
      </c>
      <c r="F18" s="26">
        <v>8.6999999999999993</v>
      </c>
      <c r="G18" s="1"/>
      <c r="H18" s="1"/>
      <c r="I18" s="1"/>
    </row>
    <row r="19" spans="1:9" ht="18.75" customHeight="1" x14ac:dyDescent="0.25">
      <c r="A19" s="27" t="s">
        <v>8</v>
      </c>
      <c r="B19" s="28">
        <v>2641.79</v>
      </c>
      <c r="C19" s="28">
        <v>1592.4</v>
      </c>
      <c r="D19" s="28">
        <v>2771.13</v>
      </c>
      <c r="E19" s="29">
        <v>-39.700000000000003</v>
      </c>
      <c r="F19" s="29">
        <v>74</v>
      </c>
      <c r="G19" s="1"/>
      <c r="H19" s="1"/>
      <c r="I19" s="1"/>
    </row>
    <row r="20" spans="1:9" ht="24" customHeight="1" x14ac:dyDescent="0.25">
      <c r="A20" s="1" t="s">
        <v>10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 t="s">
        <v>11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 t="s">
        <v>18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 t="s">
        <v>19</v>
      </c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 t="s">
        <v>12</v>
      </c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 t="s">
        <v>7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Normal="100" workbookViewId="0">
      <selection activeCell="A27" sqref="A27:XFD42"/>
    </sheetView>
  </sheetViews>
  <sheetFormatPr baseColWidth="10" defaultRowHeight="15" x14ac:dyDescent="0.25"/>
  <cols>
    <col min="1" max="1" width="28" customWidth="1"/>
    <col min="2" max="2" width="16.140625" customWidth="1"/>
    <col min="3" max="3" width="16.42578125" customWidth="1"/>
    <col min="4" max="5" width="15.42578125" customWidth="1"/>
    <col min="6" max="6" width="11.7109375" customWidth="1"/>
    <col min="7" max="7" width="12" customWidth="1"/>
  </cols>
  <sheetData>
    <row r="1" spans="1:7" x14ac:dyDescent="0.25">
      <c r="A1" s="5" t="s">
        <v>20</v>
      </c>
      <c r="B1" s="2"/>
      <c r="C1" s="2"/>
      <c r="D1" s="2"/>
      <c r="E1" s="2"/>
      <c r="F1" s="2"/>
      <c r="G1" s="2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3" t="s">
        <v>13</v>
      </c>
      <c r="B3" s="4"/>
      <c r="C3" s="4"/>
      <c r="D3" s="4"/>
      <c r="E3" s="4"/>
      <c r="F3" s="4"/>
      <c r="G3" s="4"/>
    </row>
    <row r="4" spans="1:7" x14ac:dyDescent="0.25">
      <c r="A4" s="3" t="s">
        <v>23</v>
      </c>
      <c r="B4" s="4"/>
      <c r="C4" s="4"/>
      <c r="D4" s="4"/>
      <c r="E4" s="4"/>
      <c r="F4" s="4"/>
      <c r="G4" s="4"/>
    </row>
    <row r="5" spans="1:7" x14ac:dyDescent="0.25">
      <c r="A5" s="3" t="s">
        <v>14</v>
      </c>
      <c r="B5" s="4"/>
      <c r="C5" s="4"/>
      <c r="D5" s="4"/>
      <c r="E5" s="4"/>
      <c r="F5" s="4"/>
      <c r="G5" s="4"/>
    </row>
    <row r="6" spans="1:7" ht="16.5" customHeight="1" x14ac:dyDescent="0.25">
      <c r="A6" s="1"/>
      <c r="B6" s="1"/>
      <c r="C6" s="1"/>
      <c r="D6" s="1"/>
      <c r="E6" s="1"/>
      <c r="F6" s="1"/>
      <c r="G6" s="1"/>
    </row>
    <row r="7" spans="1:7" ht="39" customHeight="1" x14ac:dyDescent="0.25">
      <c r="A7" s="1"/>
      <c r="B7" s="23">
        <v>2015</v>
      </c>
      <c r="C7" s="23">
        <v>2016</v>
      </c>
      <c r="D7" s="6" t="s">
        <v>21</v>
      </c>
      <c r="E7" s="6" t="s">
        <v>22</v>
      </c>
      <c r="F7" s="22" t="s">
        <v>24</v>
      </c>
      <c r="G7" s="22" t="s">
        <v>25</v>
      </c>
    </row>
    <row r="8" spans="1:7" x14ac:dyDescent="0.25">
      <c r="A8" s="7" t="s">
        <v>0</v>
      </c>
      <c r="B8" s="8">
        <v>5364.93</v>
      </c>
      <c r="C8" s="8">
        <v>5755.43</v>
      </c>
      <c r="D8" s="8">
        <v>4863.96</v>
      </c>
      <c r="E8" s="8">
        <v>6293.12</v>
      </c>
      <c r="F8" s="9">
        <f>(D8-C8)/C8*100</f>
        <v>-15.489198895651587</v>
      </c>
      <c r="G8" s="9">
        <v>29.4</v>
      </c>
    </row>
    <row r="9" spans="1:7" x14ac:dyDescent="0.25">
      <c r="A9" s="10" t="s">
        <v>1</v>
      </c>
      <c r="B9" s="11">
        <v>2353.79</v>
      </c>
      <c r="C9" s="11">
        <v>2699.62</v>
      </c>
      <c r="D9" s="11">
        <v>1555.72</v>
      </c>
      <c r="E9" s="11">
        <v>2923.15</v>
      </c>
      <c r="F9" s="12">
        <f t="shared" ref="F9:F19" si="0">(D9-C9)/C9*100</f>
        <v>-42.372630222031241</v>
      </c>
      <c r="G9" s="12">
        <v>87.9</v>
      </c>
    </row>
    <row r="10" spans="1:7" x14ac:dyDescent="0.25">
      <c r="A10" s="13" t="s">
        <v>2</v>
      </c>
      <c r="B10" s="14">
        <v>2631.67</v>
      </c>
      <c r="C10" s="14">
        <v>2697.09</v>
      </c>
      <c r="D10" s="14">
        <v>2943.19</v>
      </c>
      <c r="E10" s="14">
        <v>2998.41</v>
      </c>
      <c r="F10" s="15">
        <f t="shared" si="0"/>
        <v>9.1246491589082996</v>
      </c>
      <c r="G10" s="15">
        <v>1.9</v>
      </c>
    </row>
    <row r="11" spans="1:7" x14ac:dyDescent="0.25">
      <c r="A11" s="10" t="s">
        <v>3</v>
      </c>
      <c r="B11" s="16">
        <v>103.75</v>
      </c>
      <c r="C11" s="16">
        <v>100.67</v>
      </c>
      <c r="D11" s="16">
        <v>101.14</v>
      </c>
      <c r="E11" s="16">
        <v>103.82</v>
      </c>
      <c r="F11" s="12">
        <f t="shared" si="0"/>
        <v>0.46687195788218822</v>
      </c>
      <c r="G11" s="12">
        <v>2.6</v>
      </c>
    </row>
    <row r="12" spans="1:7" ht="17.25" x14ac:dyDescent="0.25">
      <c r="A12" s="13" t="s">
        <v>9</v>
      </c>
      <c r="B12" s="17">
        <v>275.70999999999998</v>
      </c>
      <c r="C12" s="17">
        <v>258.05</v>
      </c>
      <c r="D12" s="17">
        <v>263.89999999999998</v>
      </c>
      <c r="E12" s="17">
        <v>267.74</v>
      </c>
      <c r="F12" s="15">
        <f t="shared" si="0"/>
        <v>2.2670025188916743</v>
      </c>
      <c r="G12" s="15">
        <v>1.5</v>
      </c>
    </row>
    <row r="13" spans="1:7" x14ac:dyDescent="0.25">
      <c r="A13" s="1" t="s">
        <v>4</v>
      </c>
      <c r="B13" s="11">
        <v>3311.93</v>
      </c>
      <c r="C13" s="11">
        <v>3324.88</v>
      </c>
      <c r="D13" s="11">
        <v>3443.57</v>
      </c>
      <c r="E13" s="11">
        <v>3665.04</v>
      </c>
      <c r="F13" s="12">
        <f t="shared" si="0"/>
        <v>3.5697528933375056</v>
      </c>
      <c r="G13" s="12">
        <v>6.4</v>
      </c>
    </row>
    <row r="14" spans="1:7" x14ac:dyDescent="0.25">
      <c r="A14" s="18" t="s">
        <v>5</v>
      </c>
      <c r="B14" s="14">
        <v>2052.9899999999998</v>
      </c>
      <c r="C14" s="14">
        <v>2430.5500000000002</v>
      </c>
      <c r="D14" s="14">
        <v>1420.39</v>
      </c>
      <c r="E14" s="14">
        <v>2628.08</v>
      </c>
      <c r="F14" s="15">
        <f t="shared" si="0"/>
        <v>-41.560963567916723</v>
      </c>
      <c r="G14" s="15">
        <v>85</v>
      </c>
    </row>
    <row r="15" spans="1:7" ht="17.25" x14ac:dyDescent="0.25">
      <c r="A15" s="1" t="s">
        <v>15</v>
      </c>
      <c r="B15" s="16">
        <v>695.54</v>
      </c>
      <c r="C15" s="16">
        <v>680.69</v>
      </c>
      <c r="D15" s="16">
        <v>687.11</v>
      </c>
      <c r="E15" s="16">
        <v>705.25</v>
      </c>
      <c r="F15" s="12">
        <f t="shared" si="0"/>
        <v>0.94316061643331894</v>
      </c>
      <c r="G15" s="12">
        <v>2.6</v>
      </c>
    </row>
    <row r="16" spans="1:7" x14ac:dyDescent="0.25">
      <c r="A16" s="18" t="s">
        <v>6</v>
      </c>
      <c r="B16" s="14">
        <v>1357.45</v>
      </c>
      <c r="C16" s="14">
        <v>1749.87</v>
      </c>
      <c r="D16" s="14">
        <v>733.28</v>
      </c>
      <c r="E16" s="14">
        <v>1922.83</v>
      </c>
      <c r="F16" s="15">
        <f t="shared" si="0"/>
        <v>-58.095172784263973</v>
      </c>
      <c r="G16" s="15">
        <v>162.19999999999999</v>
      </c>
    </row>
    <row r="17" spans="1:7" ht="17.25" x14ac:dyDescent="0.25">
      <c r="A17" s="1" t="s">
        <v>16</v>
      </c>
      <c r="B17" s="16">
        <v>933.4</v>
      </c>
      <c r="C17" s="16">
        <v>927.55600000000004</v>
      </c>
      <c r="D17" s="16">
        <v>894.77</v>
      </c>
      <c r="E17" s="16">
        <v>887.05</v>
      </c>
      <c r="F17" s="12">
        <f t="shared" si="0"/>
        <v>-3.5346652924459607</v>
      </c>
      <c r="G17" s="12">
        <v>-0.9</v>
      </c>
    </row>
    <row r="18" spans="1:7" ht="17.25" x14ac:dyDescent="0.25">
      <c r="A18" s="18" t="s">
        <v>17</v>
      </c>
      <c r="B18" s="17">
        <v>32.31</v>
      </c>
      <c r="C18" s="17">
        <v>35.631712999999998</v>
      </c>
      <c r="D18" s="17">
        <v>35.65</v>
      </c>
      <c r="E18" s="17">
        <v>38.74</v>
      </c>
      <c r="F18" s="15">
        <f t="shared" si="0"/>
        <v>5.132225891020404E-2</v>
      </c>
      <c r="G18" s="15">
        <v>8.6999999999999993</v>
      </c>
    </row>
    <row r="19" spans="1:7" x14ac:dyDescent="0.25">
      <c r="A19" s="19" t="s">
        <v>8</v>
      </c>
      <c r="B19" s="20">
        <v>2258.54</v>
      </c>
      <c r="C19" s="20">
        <v>2641.79</v>
      </c>
      <c r="D19" s="20">
        <v>1592.4</v>
      </c>
      <c r="E19" s="20">
        <v>2771.13</v>
      </c>
      <c r="F19" s="21">
        <f t="shared" si="0"/>
        <v>-39.722688025921812</v>
      </c>
      <c r="G19" s="21">
        <v>74</v>
      </c>
    </row>
    <row r="20" spans="1:7" ht="24" customHeight="1" x14ac:dyDescent="0.25">
      <c r="A20" s="1" t="s">
        <v>10</v>
      </c>
      <c r="B20" s="1"/>
      <c r="C20" s="1"/>
      <c r="D20" s="1"/>
      <c r="E20" s="1"/>
      <c r="F20" s="1"/>
      <c r="G20" s="1"/>
    </row>
    <row r="21" spans="1:7" x14ac:dyDescent="0.25">
      <c r="A21" s="1" t="s">
        <v>11</v>
      </c>
      <c r="B21" s="1"/>
      <c r="C21" s="1"/>
      <c r="D21" s="1"/>
      <c r="E21" s="1"/>
      <c r="F21" s="1"/>
      <c r="G21" s="1"/>
    </row>
    <row r="22" spans="1:7" x14ac:dyDescent="0.25">
      <c r="A22" s="1" t="s">
        <v>18</v>
      </c>
      <c r="B22" s="1"/>
      <c r="C22" s="1"/>
      <c r="D22" s="1"/>
      <c r="E22" s="1"/>
      <c r="F22" s="1"/>
      <c r="G22" s="1"/>
    </row>
    <row r="23" spans="1:7" x14ac:dyDescent="0.25">
      <c r="A23" s="1" t="s">
        <v>19</v>
      </c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1"/>
      <c r="E24" s="1"/>
      <c r="F24" s="1"/>
      <c r="G24" s="1"/>
    </row>
    <row r="25" spans="1:7" x14ac:dyDescent="0.25">
      <c r="A25" s="1" t="s">
        <v>7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1.3.1-15</vt:lpstr>
      <vt:lpstr>Histórico</vt:lpstr>
      <vt:lpstr>'1.3.1-15'!Área_de_impresión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2016-04-08T07:35:33Z</cp:lastPrinted>
  <dcterms:created xsi:type="dcterms:W3CDTF">2014-06-27T11:56:58Z</dcterms:created>
  <dcterms:modified xsi:type="dcterms:W3CDTF">2019-06-17T11:02:50Z</dcterms:modified>
</cp:coreProperties>
</file>