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6\1.6.3\"/>
    </mc:Choice>
  </mc:AlternateContent>
  <xr:revisionPtr revIDLastSave="0" documentId="13_ncr:1_{CBF76CC3-7AFD-4AF0-89C4-E8CDF65A517C}" xr6:coauthVersionLast="33" xr6:coauthVersionMax="33" xr10:uidLastSave="{00000000-0000-0000-0000-000000000000}"/>
  <bookViews>
    <workbookView xWindow="120" yWindow="135" windowWidth="21315" windowHeight="9780" xr2:uid="{00000000-000D-0000-FFFF-FFFF00000000}"/>
  </bookViews>
  <sheets>
    <sheet name="1.6.3-2" sheetId="5" r:id="rId1"/>
    <sheet name="Hoja2" sheetId="6" r:id="rId2"/>
  </sheets>
  <definedNames>
    <definedName name="_xlnm.Print_Area" localSheetId="0">'1.6.3-2'!#REF!</definedName>
  </definedNames>
  <calcPr calcId="179017"/>
</workbook>
</file>

<file path=xl/calcChain.xml><?xml version="1.0" encoding="utf-8"?>
<calcChain xmlns="http://schemas.openxmlformats.org/spreadsheetml/2006/main">
  <c r="D17" i="5" l="1"/>
  <c r="D18" i="5"/>
  <c r="D19" i="5"/>
  <c r="D20" i="5"/>
  <c r="D16" i="5"/>
  <c r="D10" i="5"/>
  <c r="D11" i="5"/>
  <c r="D12" i="5"/>
  <c r="D13" i="5"/>
  <c r="D9" i="5"/>
  <c r="C21" i="5"/>
  <c r="C14" i="5"/>
  <c r="B14" i="5"/>
  <c r="B21" i="5"/>
</calcChain>
</file>

<file path=xl/sharedStrings.xml><?xml version="1.0" encoding="utf-8"?>
<sst xmlns="http://schemas.openxmlformats.org/spreadsheetml/2006/main" count="21" uniqueCount="16">
  <si>
    <t>CES. Informe de Situación Económica y Social de Castilla y León en 2017</t>
  </si>
  <si>
    <t>Cuadro 1.6.3-2</t>
  </si>
  <si>
    <t>Hoteles según categoría en Castilla y León, 2016 y 2017</t>
  </si>
  <si>
    <t>nº de establecimientos y nº de plazas</t>
  </si>
  <si>
    <t>% Var.</t>
  </si>
  <si>
    <t>Número de Establecimientos</t>
  </si>
  <si>
    <t>Hoteles de 5*</t>
  </si>
  <si>
    <t>Hoteles de 4*</t>
  </si>
  <si>
    <t>Hoteles de 3*</t>
  </si>
  <si>
    <t>Hoteles de 2*</t>
  </si>
  <si>
    <t>Hoteles de 1*</t>
  </si>
  <si>
    <t>Número de Plazas</t>
  </si>
  <si>
    <t>Total Hoteles</t>
  </si>
  <si>
    <t>Total plazas</t>
  </si>
  <si>
    <t xml:space="preserve">Fuente:  Boletín de Coyuntura Turística de Castilla y León. </t>
  </si>
  <si>
    <t xml:space="preserve">                 Consejería de Cultura y Turismo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</si>
</sst>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3" fillId="2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17" fontId="3" fillId="2" borderId="0" xfId="1" applyNumberFormat="1" applyFont="1" applyBorder="1" applyAlignment="1">
      <alignment horizontal="center" vertical="center" wrapText="1"/>
    </xf>
    <xf numFmtId="0" fontId="1" fillId="3" borderId="0" xfId="2" applyBorder="1" applyAlignment="1">
      <alignment horizontal="justify" vertical="center" wrapText="1"/>
    </xf>
    <xf numFmtId="0" fontId="0" fillId="3" borderId="0" xfId="2" applyFont="1" applyBorder="1" applyAlignment="1">
      <alignment horizontal="justify" vertical="center" wrapText="1"/>
    </xf>
    <xf numFmtId="0" fontId="3" fillId="2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0" fontId="4" fillId="0" borderId="0" xfId="0" applyFont="1" applyBorder="1" applyAlignment="1">
      <alignment vertical="center"/>
    </xf>
    <xf numFmtId="1" fontId="1" fillId="3" borderId="0" xfId="2" applyNumberFormat="1" applyBorder="1" applyAlignment="1">
      <alignment horizontal="right" vertical="center" indent="2"/>
    </xf>
    <xf numFmtId="164" fontId="1" fillId="3" borderId="0" xfId="2" applyNumberFormat="1" applyBorder="1" applyAlignment="1">
      <alignment horizontal="right" vertical="center" indent="2"/>
    </xf>
    <xf numFmtId="3" fontId="4" fillId="0" borderId="0" xfId="0" applyNumberFormat="1" applyFont="1" applyBorder="1" applyAlignment="1">
      <alignment horizontal="right" vertical="center" indent="2"/>
    </xf>
    <xf numFmtId="164" fontId="4" fillId="0" borderId="0" xfId="0" applyNumberFormat="1" applyFont="1" applyBorder="1" applyAlignment="1">
      <alignment horizontal="right" vertical="center" indent="2"/>
    </xf>
    <xf numFmtId="3" fontId="4" fillId="4" borderId="0" xfId="0" applyNumberFormat="1" applyFont="1" applyFill="1" applyBorder="1" applyAlignment="1">
      <alignment horizontal="right" vertical="center" indent="2"/>
    </xf>
    <xf numFmtId="3" fontId="4" fillId="0" borderId="0" xfId="0" applyNumberFormat="1" applyFont="1" applyFill="1" applyBorder="1" applyAlignment="1">
      <alignment horizontal="right" vertical="center" indent="2"/>
    </xf>
  </cellXfs>
  <cellStyles count="3">
    <cellStyle name="40% - Énfasis1" xfId="2" builtinId="31"/>
    <cellStyle name="Énfasis1" xfId="1" builtinId="29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alignment horizontal="justify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3" formatCode="#,##0"/>
      <alignment horizontal="center" vertical="center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yriad Pro"/>
        <family val="2"/>
        <scheme val="none"/>
      </font>
      <numFmt numFmtId="3" formatCode="#,##0"/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72" displayName="Tabla172" ref="A8:D21" headerRowCount="0" totalsRowShown="0" headerRowDxfId="11" dataDxfId="9" headerRowBorderDxfId="10" tableBorderDxfId="8">
  <tableColumns count="4">
    <tableColumn id="1" xr3:uid="{00000000-0010-0000-0000-000001000000}" name="Columna1" headerRowDxfId="7" dataDxfId="6"/>
    <tableColumn id="2" xr3:uid="{00000000-0010-0000-0000-000002000000}" name="Columna2" headerRowDxfId="5" dataDxfId="4"/>
    <tableColumn id="3" xr3:uid="{00000000-0010-0000-0000-000003000000}" name="Columna3" headerRowDxfId="3" dataDxfId="2"/>
    <tableColumn id="4" xr3:uid="{00000000-0010-0000-0000-000004000000}" name="Columna4" headerRowDxfId="1" dataDxfId="0">
      <calculatedColumnFormula>(Tabla172[[#This Row],[Columna3]]-Tabla172[[#This Row],[Columna2]])/Tabla172[[#This Row],[Columna3]]*100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A15" sqref="A15"/>
    </sheetView>
  </sheetViews>
  <sheetFormatPr baseColWidth="10" defaultRowHeight="15" x14ac:dyDescent="0.25"/>
  <cols>
    <col min="1" max="1" width="28.5703125" customWidth="1"/>
    <col min="2" max="4" width="12.5703125" customWidth="1"/>
  </cols>
  <sheetData>
    <row r="1" spans="1:4" s="8" customFormat="1" x14ac:dyDescent="0.25">
      <c r="A1" s="7" t="s">
        <v>0</v>
      </c>
      <c r="B1" s="7"/>
      <c r="C1" s="7"/>
      <c r="D1" s="7"/>
    </row>
    <row r="2" spans="1:4" s="8" customFormat="1" x14ac:dyDescent="0.25">
      <c r="A2" s="9"/>
      <c r="B2" s="9"/>
      <c r="C2" s="9"/>
      <c r="D2" s="9"/>
    </row>
    <row r="3" spans="1:4" s="8" customFormat="1" x14ac:dyDescent="0.25">
      <c r="A3" s="10" t="s">
        <v>1</v>
      </c>
      <c r="B3" s="10"/>
      <c r="C3" s="10"/>
      <c r="D3" s="10"/>
    </row>
    <row r="4" spans="1:4" s="8" customFormat="1" ht="15.75" customHeight="1" x14ac:dyDescent="0.25">
      <c r="A4" s="10" t="s">
        <v>2</v>
      </c>
      <c r="B4" s="10"/>
      <c r="C4" s="10"/>
      <c r="D4" s="10"/>
    </row>
    <row r="5" spans="1:4" s="8" customFormat="1" ht="14.25" customHeight="1" x14ac:dyDescent="0.25">
      <c r="A5" s="10" t="s">
        <v>3</v>
      </c>
      <c r="B5" s="10"/>
      <c r="C5" s="10"/>
      <c r="D5" s="10"/>
    </row>
    <row r="6" spans="1:4" s="8" customFormat="1" x14ac:dyDescent="0.25">
      <c r="A6" s="11"/>
      <c r="B6" s="9"/>
      <c r="C6" s="9"/>
      <c r="D6" s="9"/>
    </row>
    <row r="7" spans="1:4" s="8" customFormat="1" ht="21" customHeight="1" x14ac:dyDescent="0.25">
      <c r="A7" s="11"/>
      <c r="B7" s="4">
        <v>42705</v>
      </c>
      <c r="C7" s="4">
        <v>43070</v>
      </c>
      <c r="D7" s="1" t="s">
        <v>4</v>
      </c>
    </row>
    <row r="8" spans="1:4" s="8" customFormat="1" ht="17.100000000000001" customHeight="1" x14ac:dyDescent="0.25">
      <c r="A8" s="5" t="s">
        <v>5</v>
      </c>
      <c r="B8" s="12"/>
      <c r="C8" s="12"/>
      <c r="D8" s="13"/>
    </row>
    <row r="9" spans="1:4" s="8" customFormat="1" ht="17.100000000000001" customHeight="1" x14ac:dyDescent="0.25">
      <c r="A9" s="2" t="s">
        <v>6</v>
      </c>
      <c r="B9" s="14">
        <v>16</v>
      </c>
      <c r="C9" s="14">
        <v>18</v>
      </c>
      <c r="D9" s="15">
        <f>(Tabla172[[#This Row],[Columna3]]-Tabla172[[#This Row],[Columna2]])/Tabla172[[#This Row],[Columna2]]*100</f>
        <v>12.5</v>
      </c>
    </row>
    <row r="10" spans="1:4" s="8" customFormat="1" ht="17.100000000000001" customHeight="1" x14ac:dyDescent="0.25">
      <c r="A10" s="2" t="s">
        <v>7</v>
      </c>
      <c r="B10" s="16">
        <v>149</v>
      </c>
      <c r="C10" s="16">
        <v>150</v>
      </c>
      <c r="D10" s="15">
        <f>(Tabla172[[#This Row],[Columna3]]-Tabla172[[#This Row],[Columna2]])/Tabla172[[#This Row],[Columna2]]*100</f>
        <v>0.67114093959731547</v>
      </c>
    </row>
    <row r="11" spans="1:4" s="8" customFormat="1" ht="17.100000000000001" customHeight="1" x14ac:dyDescent="0.25">
      <c r="A11" s="2" t="s">
        <v>8</v>
      </c>
      <c r="B11" s="14">
        <v>220</v>
      </c>
      <c r="C11" s="14">
        <v>219</v>
      </c>
      <c r="D11" s="15">
        <f>(Tabla172[[#This Row],[Columna3]]-Tabla172[[#This Row],[Columna2]])/Tabla172[[#This Row],[Columna2]]*100</f>
        <v>-0.45454545454545453</v>
      </c>
    </row>
    <row r="12" spans="1:4" s="8" customFormat="1" ht="17.100000000000001" customHeight="1" x14ac:dyDescent="0.25">
      <c r="A12" s="2" t="s">
        <v>9</v>
      </c>
      <c r="B12" s="16">
        <v>201</v>
      </c>
      <c r="C12" s="16">
        <v>202</v>
      </c>
      <c r="D12" s="15">
        <f>(Tabla172[[#This Row],[Columna3]]-Tabla172[[#This Row],[Columna2]])/Tabla172[[#This Row],[Columna2]]*100</f>
        <v>0.49751243781094528</v>
      </c>
    </row>
    <row r="13" spans="1:4" s="8" customFormat="1" ht="17.100000000000001" customHeight="1" x14ac:dyDescent="0.25">
      <c r="A13" s="2" t="s">
        <v>10</v>
      </c>
      <c r="B13" s="17">
        <v>64</v>
      </c>
      <c r="C13" s="14">
        <v>62</v>
      </c>
      <c r="D13" s="15">
        <f>(Tabla172[[#This Row],[Columna3]]-Tabla172[[#This Row],[Columna2]])/Tabla172[[#This Row],[Columna2]]*100</f>
        <v>-3.125</v>
      </c>
    </row>
    <row r="14" spans="1:4" s="8" customFormat="1" ht="17.100000000000001" customHeight="1" x14ac:dyDescent="0.25">
      <c r="A14" s="2" t="s">
        <v>12</v>
      </c>
      <c r="B14" s="16">
        <f>SUM(B9:B13)</f>
        <v>650</v>
      </c>
      <c r="C14" s="16">
        <f>SUM(C9:C13)</f>
        <v>651</v>
      </c>
      <c r="D14" s="15">
        <v>0.2</v>
      </c>
    </row>
    <row r="15" spans="1:4" s="8" customFormat="1" ht="18.75" customHeight="1" x14ac:dyDescent="0.25">
      <c r="A15" s="6" t="s">
        <v>11</v>
      </c>
      <c r="B15" s="12"/>
      <c r="C15" s="12"/>
      <c r="D15" s="13"/>
    </row>
    <row r="16" spans="1:4" s="8" customFormat="1" ht="17.100000000000001" customHeight="1" x14ac:dyDescent="0.25">
      <c r="A16" s="2" t="s">
        <v>6</v>
      </c>
      <c r="B16" s="16">
        <v>1829</v>
      </c>
      <c r="C16" s="16">
        <v>1821</v>
      </c>
      <c r="D16" s="15">
        <f>(Tabla172[[#This Row],[Columna3]]-Tabla172[[#This Row],[Columna2]])/Tabla172[[#This Row],[Columna2]]*100</f>
        <v>-0.4373974849644614</v>
      </c>
    </row>
    <row r="17" spans="1:4" s="8" customFormat="1" ht="17.100000000000001" customHeight="1" x14ac:dyDescent="0.25">
      <c r="A17" s="2" t="s">
        <v>7</v>
      </c>
      <c r="B17" s="14">
        <v>19005</v>
      </c>
      <c r="C17" s="14">
        <v>19184</v>
      </c>
      <c r="D17" s="15">
        <f>(Tabla172[[#This Row],[Columna3]]-Tabla172[[#This Row],[Columna2]])/Tabla172[[#This Row],[Columna2]]*100</f>
        <v>0.94185740594580381</v>
      </c>
    </row>
    <row r="18" spans="1:4" s="8" customFormat="1" ht="17.100000000000001" customHeight="1" x14ac:dyDescent="0.25">
      <c r="A18" s="2" t="s">
        <v>8</v>
      </c>
      <c r="B18" s="16">
        <v>14961</v>
      </c>
      <c r="C18" s="16">
        <v>14893</v>
      </c>
      <c r="D18" s="15">
        <f>(Tabla172[[#This Row],[Columna3]]-Tabla172[[#This Row],[Columna2]])/Tabla172[[#This Row],[Columna2]]*100</f>
        <v>-0.45451507252189027</v>
      </c>
    </row>
    <row r="19" spans="1:4" s="8" customFormat="1" ht="17.100000000000001" customHeight="1" x14ac:dyDescent="0.25">
      <c r="A19" s="2" t="s">
        <v>9</v>
      </c>
      <c r="B19" s="14">
        <v>8341</v>
      </c>
      <c r="C19" s="14">
        <v>8397</v>
      </c>
      <c r="D19" s="15">
        <f>(Tabla172[[#This Row],[Columna3]]-Tabla172[[#This Row],[Columna2]])/Tabla172[[#This Row],[Columna2]]*100</f>
        <v>0.67138232825800259</v>
      </c>
    </row>
    <row r="20" spans="1:4" s="8" customFormat="1" ht="17.100000000000001" customHeight="1" x14ac:dyDescent="0.25">
      <c r="A20" s="2" t="s">
        <v>10</v>
      </c>
      <c r="B20" s="16">
        <v>2237</v>
      </c>
      <c r="C20" s="16">
        <v>2194</v>
      </c>
      <c r="D20" s="15">
        <f>(Tabla172[[#This Row],[Columna3]]-Tabla172[[#This Row],[Columna2]])/Tabla172[[#This Row],[Columna2]]*100</f>
        <v>-1.9222172552525705</v>
      </c>
    </row>
    <row r="21" spans="1:4" s="8" customFormat="1" ht="17.100000000000001" customHeight="1" x14ac:dyDescent="0.25">
      <c r="A21" s="2" t="s">
        <v>13</v>
      </c>
      <c r="B21" s="14">
        <f>SUM(B16:B20)</f>
        <v>46373</v>
      </c>
      <c r="C21" s="14">
        <f>SUM(C16:C20)</f>
        <v>46489</v>
      </c>
      <c r="D21" s="15">
        <v>0.3</v>
      </c>
    </row>
    <row r="22" spans="1:4" s="8" customFormat="1" ht="21.75" customHeight="1" x14ac:dyDescent="0.25">
      <c r="A22" s="9" t="s">
        <v>14</v>
      </c>
      <c r="B22" s="9"/>
      <c r="C22" s="9"/>
      <c r="D22" s="9"/>
    </row>
    <row r="23" spans="1:4" x14ac:dyDescent="0.25">
      <c r="A23" t="s">
        <v>15</v>
      </c>
    </row>
    <row r="25" spans="1:4" x14ac:dyDescent="0.25">
      <c r="D25" s="3"/>
    </row>
  </sheetData>
  <pageMargins left="0.70866141732283472" right="0.62992125984251968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1.6.3-2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Cristina García Palazuelos</cp:lastModifiedBy>
  <cp:lastPrinted>2015-08-05T08:38:17Z</cp:lastPrinted>
  <dcterms:created xsi:type="dcterms:W3CDTF">2014-04-02T06:48:30Z</dcterms:created>
  <dcterms:modified xsi:type="dcterms:W3CDTF">2018-06-06T07:31:35Z</dcterms:modified>
</cp:coreProperties>
</file>