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8\1.8.1\1.8.1.2\"/>
    </mc:Choice>
  </mc:AlternateContent>
  <xr:revisionPtr revIDLastSave="0" documentId="13_ncr:1_{552DA786-30CA-4764-A12B-5401ECF8BE18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1-5" sheetId="16" r:id="rId1"/>
    <sheet name="Hoja1" sheetId="15" r:id="rId2"/>
  </sheets>
  <definedNames>
    <definedName name="_xlnm.Print_Area" localSheetId="0">'1.8.1-5'!$A$1:$F$6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6" l="1"/>
  <c r="F10" i="16"/>
  <c r="F11" i="16"/>
  <c r="F12" i="16"/>
  <c r="F13" i="16"/>
  <c r="F14" i="16"/>
  <c r="F15" i="16"/>
  <c r="F16" i="16"/>
  <c r="F17" i="16"/>
  <c r="F18" i="16"/>
  <c r="F19" i="16"/>
  <c r="F20" i="16"/>
  <c r="F21" i="16"/>
  <c r="F8" i="16"/>
</calcChain>
</file>

<file path=xl/sharedStrings.xml><?xml version="1.0" encoding="utf-8"?>
<sst xmlns="http://schemas.openxmlformats.org/spreadsheetml/2006/main" count="44" uniqueCount="32">
  <si>
    <t>%</t>
  </si>
  <si>
    <t>Ingresos (miles de euros)</t>
  </si>
  <si>
    <t xml:space="preserve">I. Impuestos Directos  </t>
  </si>
  <si>
    <t>Fuente:  Elaboración propia a partir de los Presupuestos de la Comunidad de Castilla y León.</t>
  </si>
  <si>
    <t>% var 15-16</t>
  </si>
  <si>
    <t xml:space="preserve">II. Impuestos Indirectos  </t>
  </si>
  <si>
    <t xml:space="preserve">III. Tasas y Otros Ingresos  </t>
  </si>
  <si>
    <t xml:space="preserve">IV. Transferencias Corrientes </t>
  </si>
  <si>
    <t xml:space="preserve">V. Ingresos Patrimoniales  </t>
  </si>
  <si>
    <t xml:space="preserve">Total Ingresos corrientes </t>
  </si>
  <si>
    <t xml:space="preserve">VII. Transferencias de capital  </t>
  </si>
  <si>
    <t>Total Operaciones de Capital</t>
  </si>
  <si>
    <t xml:space="preserve">VIII. Activos Financieros  </t>
  </si>
  <si>
    <t>IX. Pasivos Financieros</t>
  </si>
  <si>
    <t xml:space="preserve">Total Ingresos Financieros </t>
  </si>
  <si>
    <t xml:space="preserve">Total General </t>
  </si>
  <si>
    <t>Presupuestos Consolidados de la Comunidad de Castilla y León, 2008-2016</t>
  </si>
  <si>
    <t>Total Ingresos no Financieros</t>
  </si>
  <si>
    <t xml:space="preserve">VI. Enajenación de Inversiones Reales  </t>
  </si>
  <si>
    <t>Cuadro 1.8.1-3</t>
  </si>
  <si>
    <t>Cuadro 1.8.1-5</t>
  </si>
  <si>
    <t>Derechos reconocidos netos (millones de euros)</t>
  </si>
  <si>
    <t xml:space="preserve">III. Tasas, precios públicos y Otros Ingresos  </t>
  </si>
  <si>
    <t xml:space="preserve">Operaciones corrientes </t>
  </si>
  <si>
    <t>Total Operaciones no Financieras</t>
  </si>
  <si>
    <t xml:space="preserve">Total Operaciones Financieras </t>
  </si>
  <si>
    <t>Total Ingresos</t>
  </si>
  <si>
    <t>Derechos Reconocidos Netos</t>
  </si>
  <si>
    <t>CES. Informe de Situación Económica y Social de Castilla y León en 2018</t>
  </si>
  <si>
    <t>Liquidación de los Presupuestos Consolidados de la Comunidad de Castilla y León, 2016-2017</t>
  </si>
  <si>
    <t>% var             16-17</t>
  </si>
  <si>
    <t>Fuente: Consejería de Economía y Hacienda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</si>
</sst>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Myriad Pro"/>
      <family val="2"/>
    </font>
    <font>
      <b/>
      <sz val="10"/>
      <color theme="1"/>
      <name val="Myriad Pro"/>
      <family val="2"/>
    </font>
    <font>
      <sz val="10"/>
      <color rgb="FF000000"/>
      <name val="Myriad Pro"/>
      <family val="2"/>
    </font>
    <font>
      <sz val="10"/>
      <color rgb="FFFFFFFF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rgb="FF000000"/>
      <name val="Myriad Pro"/>
      <family val="2"/>
    </font>
    <font>
      <sz val="11"/>
      <color theme="1"/>
      <name val="Myriad Pro"/>
      <family val="2"/>
    </font>
    <font>
      <sz val="11"/>
      <color rgb="FFFFFFFF"/>
      <name val="Myriad Pro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</cellStyleXfs>
  <cellXfs count="57">
    <xf numFmtId="0" fontId="0" fillId="0" borderId="0" xfId="0"/>
    <xf numFmtId="0" fontId="0" fillId="0" borderId="0" xfId="0"/>
    <xf numFmtId="0" fontId="3" fillId="0" borderId="0" xfId="0" applyFont="1"/>
    <xf numFmtId="0" fontId="4" fillId="3" borderId="0" xfId="2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5" fillId="5" borderId="0" xfId="0" applyFont="1" applyFill="1" applyAlignment="1">
      <alignment vertical="center"/>
    </xf>
    <xf numFmtId="3" fontId="5" fillId="5" borderId="0" xfId="0" applyNumberFormat="1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6" borderId="0" xfId="0" applyFont="1" applyFill="1" applyAlignment="1">
      <alignment vertical="center"/>
    </xf>
    <xf numFmtId="3" fontId="5" fillId="6" borderId="0" xfId="0" applyNumberFormat="1" applyFont="1" applyFill="1" applyAlignment="1">
      <alignment horizontal="right" vertical="center"/>
    </xf>
    <xf numFmtId="164" fontId="5" fillId="6" borderId="0" xfId="0" applyNumberFormat="1" applyFont="1" applyFill="1" applyAlignment="1">
      <alignment horizontal="right" vertical="center"/>
    </xf>
    <xf numFmtId="3" fontId="5" fillId="5" borderId="0" xfId="0" applyNumberFormat="1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3" fontId="5" fillId="6" borderId="0" xfId="0" applyNumberFormat="1" applyFont="1" applyFill="1" applyAlignment="1">
      <alignment vertical="center"/>
    </xf>
    <xf numFmtId="164" fontId="5" fillId="6" borderId="0" xfId="0" applyNumberFormat="1" applyFont="1" applyFill="1" applyAlignment="1">
      <alignment vertical="center"/>
    </xf>
    <xf numFmtId="0" fontId="5" fillId="6" borderId="1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vertical="center"/>
    </xf>
    <xf numFmtId="164" fontId="5" fillId="6" borderId="1" xfId="0" applyNumberFormat="1" applyFont="1" applyFill="1" applyBorder="1" applyAlignment="1">
      <alignment horizontal="right" vertical="center"/>
    </xf>
    <xf numFmtId="0" fontId="7" fillId="3" borderId="0" xfId="2" applyFont="1"/>
    <xf numFmtId="0" fontId="8" fillId="2" borderId="0" xfId="1" applyFont="1"/>
    <xf numFmtId="0" fontId="10" fillId="0" borderId="0" xfId="0" applyFont="1"/>
    <xf numFmtId="0" fontId="7" fillId="0" borderId="0" xfId="0" applyFont="1"/>
    <xf numFmtId="0" fontId="11" fillId="4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2" borderId="0" xfId="1" applyFont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4" fontId="10" fillId="7" borderId="3" xfId="0" applyNumberFormat="1" applyFont="1" applyFill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7" borderId="0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right" vertical="center" indent="1"/>
    </xf>
    <xf numFmtId="4" fontId="10" fillId="7" borderId="0" xfId="0" applyNumberFormat="1" applyFont="1" applyFill="1" applyBorder="1" applyAlignment="1">
      <alignment horizontal="right" vertical="center"/>
    </xf>
    <xf numFmtId="0" fontId="1" fillId="3" borderId="4" xfId="2" applyBorder="1" applyAlignment="1">
      <alignment vertical="center"/>
    </xf>
    <xf numFmtId="4" fontId="1" fillId="3" borderId="4" xfId="2" applyNumberFormat="1" applyBorder="1" applyAlignment="1">
      <alignment horizontal="right" vertical="center"/>
    </xf>
    <xf numFmtId="0" fontId="1" fillId="8" borderId="0" xfId="3" applyBorder="1" applyAlignment="1">
      <alignment vertical="center"/>
    </xf>
    <xf numFmtId="4" fontId="1" fillId="8" borderId="0" xfId="3" applyNumberFormat="1" applyBorder="1" applyAlignment="1">
      <alignment horizontal="right" vertical="center"/>
    </xf>
    <xf numFmtId="0" fontId="1" fillId="8" borderId="0" xfId="3" applyBorder="1" applyAlignment="1">
      <alignment horizontal="right" vertical="center"/>
    </xf>
    <xf numFmtId="164" fontId="10" fillId="7" borderId="3" xfId="0" applyNumberFormat="1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7" borderId="0" xfId="0" applyNumberFormat="1" applyFont="1" applyFill="1" applyBorder="1" applyAlignment="1">
      <alignment horizontal="right" vertical="center"/>
    </xf>
    <xf numFmtId="164" fontId="1" fillId="8" borderId="0" xfId="3" applyNumberFormat="1" applyBorder="1" applyAlignment="1">
      <alignment horizontal="right" vertical="center"/>
    </xf>
    <xf numFmtId="164" fontId="1" fillId="3" borderId="4" xfId="2" applyNumberFormat="1" applyBorder="1" applyAlignment="1">
      <alignment horizontal="right" vertical="center"/>
    </xf>
    <xf numFmtId="164" fontId="10" fillId="7" borderId="3" xfId="0" applyNumberFormat="1" applyFont="1" applyFill="1" applyBorder="1" applyAlignment="1">
      <alignment horizontal="right" vertical="center" indent="2"/>
    </xf>
    <xf numFmtId="164" fontId="10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 indent="2"/>
    </xf>
    <xf numFmtId="164" fontId="10" fillId="7" borderId="0" xfId="0" applyNumberFormat="1" applyFont="1" applyFill="1" applyBorder="1" applyAlignment="1">
      <alignment horizontal="right" vertical="center" indent="2"/>
    </xf>
    <xf numFmtId="164" fontId="1" fillId="8" borderId="0" xfId="3" applyNumberFormat="1" applyBorder="1" applyAlignment="1">
      <alignment horizontal="right" vertical="center" indent="2"/>
    </xf>
    <xf numFmtId="164" fontId="1" fillId="3" borderId="4" xfId="2" applyNumberFormat="1" applyBorder="1" applyAlignment="1">
      <alignment horizontal="right" vertical="center" indent="2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E0FE-AF6B-49A0-B522-4C86A9667BC7}">
  <sheetPr>
    <pageSetUpPr fitToPage="1"/>
  </sheetPr>
  <dimension ref="A1:J22"/>
  <sheetViews>
    <sheetView tabSelected="1" workbookViewId="0">
      <selection activeCell="I36" sqref="I36"/>
    </sheetView>
  </sheetViews>
  <sheetFormatPr baseColWidth="10" defaultRowHeight="15" x14ac:dyDescent="0.25"/>
  <cols>
    <col min="1" max="1" width="46.42578125" style="1" customWidth="1"/>
    <col min="2" max="2" width="11.7109375" style="1" customWidth="1"/>
    <col min="3" max="3" width="8.5703125" style="1" customWidth="1"/>
    <col min="4" max="4" width="11.7109375" style="1" customWidth="1"/>
    <col min="5" max="5" width="11" style="1" customWidth="1"/>
    <col min="6" max="6" width="12.85546875" style="1" customWidth="1"/>
    <col min="7" max="16384" width="11.42578125" style="1"/>
  </cols>
  <sheetData>
    <row r="1" spans="1:10" x14ac:dyDescent="0.25">
      <c r="A1" s="24" t="s">
        <v>28</v>
      </c>
      <c r="B1" s="24"/>
      <c r="C1" s="24"/>
      <c r="D1" s="24"/>
      <c r="E1" s="24"/>
      <c r="F1" s="24"/>
      <c r="G1" s="25"/>
      <c r="H1" s="25"/>
      <c r="I1" s="25"/>
      <c r="J1" s="25"/>
    </row>
    <row r="2" spans="1:10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3" t="s">
        <v>20</v>
      </c>
      <c r="B3" s="23"/>
      <c r="C3" s="23"/>
      <c r="D3" s="23"/>
      <c r="E3" s="23"/>
      <c r="F3" s="23"/>
      <c r="G3" s="25"/>
      <c r="H3" s="25"/>
      <c r="I3" s="25"/>
      <c r="J3" s="25"/>
    </row>
    <row r="4" spans="1:10" x14ac:dyDescent="0.25">
      <c r="A4" s="23" t="s">
        <v>29</v>
      </c>
      <c r="B4" s="23"/>
      <c r="C4" s="23"/>
      <c r="D4" s="23"/>
      <c r="E4" s="23"/>
      <c r="F4" s="23"/>
      <c r="G4" s="25"/>
      <c r="H4" s="25"/>
      <c r="I4" s="25"/>
      <c r="J4" s="25"/>
    </row>
    <row r="5" spans="1:10" x14ac:dyDescent="0.25">
      <c r="A5" s="23" t="s">
        <v>21</v>
      </c>
      <c r="B5" s="23"/>
      <c r="C5" s="23"/>
      <c r="D5" s="23"/>
      <c r="E5" s="23"/>
      <c r="F5" s="23"/>
      <c r="G5" s="25"/>
      <c r="H5" s="25"/>
      <c r="I5" s="25"/>
      <c r="J5" s="25"/>
    </row>
    <row r="6" spans="1:10" x14ac:dyDescent="0.25">
      <c r="A6" s="26"/>
      <c r="B6" s="25"/>
      <c r="C6" s="25"/>
      <c r="D6" s="25"/>
      <c r="E6" s="25"/>
      <c r="F6" s="25"/>
      <c r="G6" s="25"/>
      <c r="H6" s="25"/>
      <c r="I6" s="25"/>
      <c r="J6" s="25"/>
    </row>
    <row r="7" spans="1:10" ht="25.5" customHeight="1" x14ac:dyDescent="0.25">
      <c r="A7" s="30" t="s">
        <v>27</v>
      </c>
      <c r="B7" s="27">
        <v>2016</v>
      </c>
      <c r="C7" s="37" t="s">
        <v>0</v>
      </c>
      <c r="D7" s="27">
        <v>2017</v>
      </c>
      <c r="E7" s="37" t="s">
        <v>0</v>
      </c>
      <c r="F7" s="36" t="s">
        <v>30</v>
      </c>
      <c r="G7" s="25"/>
      <c r="H7" s="25"/>
      <c r="I7" s="25"/>
      <c r="J7" s="25"/>
    </row>
    <row r="8" spans="1:10" x14ac:dyDescent="0.25">
      <c r="A8" s="31" t="s">
        <v>2</v>
      </c>
      <c r="B8" s="32">
        <v>1995.27</v>
      </c>
      <c r="C8" s="44">
        <v>20.5</v>
      </c>
      <c r="D8" s="32">
        <v>2094.2642992699998</v>
      </c>
      <c r="E8" s="44">
        <v>19.852355355535565</v>
      </c>
      <c r="F8" s="49">
        <f>(D8-B8)/B8*100</f>
        <v>4.9614487898880766</v>
      </c>
      <c r="G8" s="25"/>
      <c r="H8" s="25"/>
      <c r="I8" s="25"/>
      <c r="J8" s="25"/>
    </row>
    <row r="9" spans="1:10" x14ac:dyDescent="0.25">
      <c r="A9" s="29" t="s">
        <v>5</v>
      </c>
      <c r="B9" s="33">
        <v>3047.78</v>
      </c>
      <c r="C9" s="45">
        <v>31.3</v>
      </c>
      <c r="D9" s="33">
        <v>3214.2092456400001</v>
      </c>
      <c r="E9" s="50">
        <v>30.46875418433833</v>
      </c>
      <c r="F9" s="51">
        <f t="shared" ref="F9:F21" si="0">(D9-B9)/B9*100</f>
        <v>5.4606712308631149</v>
      </c>
      <c r="G9" s="25"/>
      <c r="H9" s="25"/>
      <c r="I9" s="25"/>
      <c r="J9" s="25"/>
    </row>
    <row r="10" spans="1:10" x14ac:dyDescent="0.25">
      <c r="A10" s="28" t="s">
        <v>22</v>
      </c>
      <c r="B10" s="35">
        <v>273.74</v>
      </c>
      <c r="C10" s="46">
        <v>2.8</v>
      </c>
      <c r="D10" s="38">
        <v>270.74763519999999</v>
      </c>
      <c r="E10" s="46">
        <v>2.5665233693449636</v>
      </c>
      <c r="F10" s="52">
        <f t="shared" si="0"/>
        <v>-1.0931412289033458</v>
      </c>
      <c r="G10" s="25"/>
      <c r="H10" s="25"/>
      <c r="I10" s="25"/>
      <c r="J10" s="25"/>
    </row>
    <row r="11" spans="1:10" x14ac:dyDescent="0.25">
      <c r="A11" s="29" t="s">
        <v>7</v>
      </c>
      <c r="B11" s="33">
        <v>2851.91</v>
      </c>
      <c r="C11" s="45">
        <v>29.3</v>
      </c>
      <c r="D11" s="33">
        <v>2840.01041837</v>
      </c>
      <c r="E11" s="50">
        <v>26.921576258811854</v>
      </c>
      <c r="F11" s="51">
        <f t="shared" si="0"/>
        <v>-0.41724954960008664</v>
      </c>
      <c r="G11" s="25"/>
      <c r="H11" s="25"/>
      <c r="I11" s="25"/>
      <c r="J11" s="25"/>
    </row>
    <row r="12" spans="1:10" x14ac:dyDescent="0.25">
      <c r="A12" s="28" t="s">
        <v>8</v>
      </c>
      <c r="B12" s="35">
        <v>28.91</v>
      </c>
      <c r="C12" s="46">
        <v>0.3</v>
      </c>
      <c r="D12" s="38">
        <v>24.599530250000001</v>
      </c>
      <c r="E12" s="46">
        <v>0.23318862679962332</v>
      </c>
      <c r="F12" s="52">
        <f t="shared" si="0"/>
        <v>-14.909961086129364</v>
      </c>
      <c r="G12" s="25"/>
      <c r="H12" s="25"/>
      <c r="I12" s="25"/>
      <c r="J12" s="25"/>
    </row>
    <row r="13" spans="1:10" x14ac:dyDescent="0.25">
      <c r="A13" s="41" t="s">
        <v>23</v>
      </c>
      <c r="B13" s="42">
        <v>8197.61</v>
      </c>
      <c r="C13" s="47">
        <v>84.3</v>
      </c>
      <c r="D13" s="42">
        <v>8443.8311287300003</v>
      </c>
      <c r="E13" s="47">
        <v>80.04239779483035</v>
      </c>
      <c r="F13" s="53">
        <f t="shared" si="0"/>
        <v>3.0035721232163972</v>
      </c>
      <c r="G13" s="25"/>
      <c r="H13" s="25"/>
      <c r="I13" s="25"/>
      <c r="J13" s="25"/>
    </row>
    <row r="14" spans="1:10" x14ac:dyDescent="0.25">
      <c r="A14" s="28" t="s">
        <v>18</v>
      </c>
      <c r="B14" s="35">
        <v>36.33</v>
      </c>
      <c r="C14" s="46">
        <v>0.4</v>
      </c>
      <c r="D14" s="38">
        <v>31.399265370000002</v>
      </c>
      <c r="E14" s="46">
        <v>0.29764599159966754</v>
      </c>
      <c r="F14" s="52">
        <f t="shared" si="0"/>
        <v>-13.572074401321213</v>
      </c>
      <c r="G14" s="25"/>
      <c r="H14" s="25"/>
      <c r="I14" s="25"/>
      <c r="J14" s="25"/>
    </row>
    <row r="15" spans="1:10" x14ac:dyDescent="0.25">
      <c r="A15" s="29" t="s">
        <v>10</v>
      </c>
      <c r="B15" s="34">
        <v>210.68</v>
      </c>
      <c r="C15" s="45">
        <v>2.2000000000000002</v>
      </c>
      <c r="D15" s="33">
        <v>342.88974938000001</v>
      </c>
      <c r="E15" s="50">
        <v>3.2503868565371978</v>
      </c>
      <c r="F15" s="51">
        <f t="shared" si="0"/>
        <v>62.753820666413517</v>
      </c>
      <c r="G15" s="25"/>
      <c r="H15" s="25"/>
      <c r="I15" s="25"/>
      <c r="J15" s="25"/>
    </row>
    <row r="16" spans="1:10" x14ac:dyDescent="0.25">
      <c r="A16" s="41" t="s">
        <v>11</v>
      </c>
      <c r="B16" s="43">
        <v>247.01</v>
      </c>
      <c r="C16" s="47">
        <v>2.5</v>
      </c>
      <c r="D16" s="42">
        <v>374.28901475000004</v>
      </c>
      <c r="E16" s="47">
        <v>3.5480328481368653</v>
      </c>
      <c r="F16" s="53">
        <f t="shared" si="0"/>
        <v>51.527879336868978</v>
      </c>
      <c r="G16" s="25"/>
      <c r="H16" s="25"/>
      <c r="I16" s="25"/>
      <c r="J16" s="25"/>
    </row>
    <row r="17" spans="1:10" x14ac:dyDescent="0.25">
      <c r="A17" s="41" t="s">
        <v>24</v>
      </c>
      <c r="B17" s="42">
        <v>8444.6200000000008</v>
      </c>
      <c r="C17" s="47">
        <v>86.8</v>
      </c>
      <c r="D17" s="42">
        <v>8818.1201434800005</v>
      </c>
      <c r="E17" s="47">
        <v>83.590430642967206</v>
      </c>
      <c r="F17" s="53">
        <f t="shared" si="0"/>
        <v>4.4229360643818154</v>
      </c>
      <c r="G17" s="25"/>
      <c r="H17" s="25"/>
      <c r="I17" s="25"/>
      <c r="J17" s="25"/>
    </row>
    <row r="18" spans="1:10" x14ac:dyDescent="0.25">
      <c r="A18" s="28" t="s">
        <v>12</v>
      </c>
      <c r="B18" s="35">
        <v>42.09</v>
      </c>
      <c r="C18" s="46">
        <v>0.4</v>
      </c>
      <c r="D18" s="38">
        <v>154.25477958000002</v>
      </c>
      <c r="E18" s="46">
        <v>1.4622417526667519</v>
      </c>
      <c r="F18" s="52">
        <f t="shared" si="0"/>
        <v>266.48795338560228</v>
      </c>
      <c r="G18" s="25"/>
      <c r="H18" s="25"/>
      <c r="I18" s="25"/>
      <c r="J18" s="25"/>
    </row>
    <row r="19" spans="1:10" x14ac:dyDescent="0.25">
      <c r="A19" s="29" t="s">
        <v>13</v>
      </c>
      <c r="B19" s="33">
        <v>1242.3599999999999</v>
      </c>
      <c r="C19" s="45">
        <v>12.8</v>
      </c>
      <c r="D19" s="33">
        <v>1576.8232036300001</v>
      </c>
      <c r="E19" s="50">
        <v>14.947327604366045</v>
      </c>
      <c r="F19" s="51">
        <f t="shared" si="0"/>
        <v>26.921601116423599</v>
      </c>
      <c r="G19" s="25"/>
      <c r="H19" s="25"/>
      <c r="I19" s="25"/>
      <c r="J19" s="25"/>
    </row>
    <row r="20" spans="1:10" x14ac:dyDescent="0.25">
      <c r="A20" s="41" t="s">
        <v>25</v>
      </c>
      <c r="B20" s="42">
        <v>1284.45</v>
      </c>
      <c r="C20" s="47">
        <v>13.2</v>
      </c>
      <c r="D20" s="42">
        <v>1731.0779832100002</v>
      </c>
      <c r="E20" s="47">
        <v>16.409569357032797</v>
      </c>
      <c r="F20" s="53">
        <f t="shared" si="0"/>
        <v>34.771924419790587</v>
      </c>
      <c r="G20" s="25"/>
      <c r="H20" s="25"/>
      <c r="I20" s="25"/>
      <c r="J20" s="25"/>
    </row>
    <row r="21" spans="1:10" x14ac:dyDescent="0.25">
      <c r="A21" s="39" t="s">
        <v>26</v>
      </c>
      <c r="B21" s="40">
        <v>9729.07</v>
      </c>
      <c r="C21" s="48">
        <v>100</v>
      </c>
      <c r="D21" s="40">
        <v>10549.19812669</v>
      </c>
      <c r="E21" s="48">
        <v>100</v>
      </c>
      <c r="F21" s="54">
        <f t="shared" si="0"/>
        <v>8.4296662136257687</v>
      </c>
      <c r="G21" s="25"/>
      <c r="H21" s="25"/>
      <c r="I21" s="25"/>
      <c r="J21" s="25"/>
    </row>
    <row r="22" spans="1:10" ht="21" customHeight="1" x14ac:dyDescent="0.25">
      <c r="A22" s="55" t="s">
        <v>31</v>
      </c>
      <c r="B22" s="55"/>
      <c r="C22" s="55"/>
      <c r="D22" s="55"/>
      <c r="E22" s="55"/>
      <c r="F22" s="55"/>
      <c r="G22" s="25"/>
      <c r="H22" s="25"/>
      <c r="I22" s="25"/>
      <c r="J22" s="25"/>
    </row>
  </sheetData>
  <mergeCells count="1">
    <mergeCell ref="A22:F22"/>
  </mergeCells>
  <pageMargins left="0.70866141732283472" right="0.27559055118110237" top="0.74803149606299213" bottom="2.3228346456692917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2"/>
  <sheetViews>
    <sheetView workbookViewId="0">
      <selection activeCell="A7" sqref="A7:F21"/>
    </sheetView>
  </sheetViews>
  <sheetFormatPr baseColWidth="10" defaultRowHeight="15" x14ac:dyDescent="0.25"/>
  <sheetData>
    <row r="3" spans="1:6" x14ac:dyDescent="0.25">
      <c r="A3" s="23" t="s">
        <v>19</v>
      </c>
      <c r="B3" s="3"/>
      <c r="C3" s="3"/>
      <c r="D3" s="3"/>
      <c r="E3" s="3"/>
      <c r="F3" s="3"/>
    </row>
    <row r="4" spans="1:6" x14ac:dyDescent="0.25">
      <c r="A4" s="23" t="s">
        <v>16</v>
      </c>
      <c r="B4" s="3"/>
      <c r="C4" s="3"/>
      <c r="D4" s="3"/>
      <c r="E4" s="3"/>
      <c r="F4" s="3"/>
    </row>
    <row r="5" spans="1:6" x14ac:dyDescent="0.25">
      <c r="A5" s="23" t="s">
        <v>1</v>
      </c>
      <c r="B5" s="3"/>
      <c r="C5" s="3"/>
      <c r="D5" s="3"/>
      <c r="E5" s="3"/>
      <c r="F5" s="3"/>
    </row>
    <row r="6" spans="1:6" x14ac:dyDescent="0.25">
      <c r="A6" s="4"/>
      <c r="B6" s="2"/>
      <c r="C6" s="2"/>
      <c r="D6" s="2"/>
      <c r="E6" s="2"/>
      <c r="F6" s="2"/>
    </row>
    <row r="7" spans="1:6" ht="15.75" thickBot="1" x14ac:dyDescent="0.3">
      <c r="A7" s="5"/>
      <c r="B7" s="6">
        <v>2015</v>
      </c>
      <c r="C7" s="6" t="s">
        <v>0</v>
      </c>
      <c r="D7" s="6">
        <v>2016</v>
      </c>
      <c r="E7" s="6" t="s">
        <v>0</v>
      </c>
      <c r="F7" s="6" t="s">
        <v>4</v>
      </c>
    </row>
    <row r="8" spans="1:6" x14ac:dyDescent="0.25">
      <c r="A8" s="7" t="s">
        <v>2</v>
      </c>
      <c r="B8" s="8">
        <v>2007930</v>
      </c>
      <c r="C8" s="9">
        <v>20.239573539737947</v>
      </c>
      <c r="D8" s="8">
        <v>2002715.3</v>
      </c>
      <c r="E8" s="9">
        <v>20.345149104666373</v>
      </c>
      <c r="F8" s="9">
        <v>-0.25970526860995918</v>
      </c>
    </row>
    <row r="9" spans="1:6" x14ac:dyDescent="0.25">
      <c r="A9" s="10" t="s">
        <v>5</v>
      </c>
      <c r="B9" s="11">
        <v>3060441</v>
      </c>
      <c r="C9" s="12">
        <v>30.848692241092607</v>
      </c>
      <c r="D9" s="11">
        <v>3116656.8</v>
      </c>
      <c r="E9" s="12">
        <v>31.661438500056576</v>
      </c>
      <c r="F9" s="12">
        <v>1.8368629067048947</v>
      </c>
    </row>
    <row r="10" spans="1:6" x14ac:dyDescent="0.25">
      <c r="A10" s="7" t="s">
        <v>6</v>
      </c>
      <c r="B10" s="8">
        <v>285906</v>
      </c>
      <c r="C10" s="9">
        <v>2.8818780737277971</v>
      </c>
      <c r="D10" s="8">
        <v>298570.3</v>
      </c>
      <c r="E10" s="9">
        <v>3.0331107330757243</v>
      </c>
      <c r="F10" s="9">
        <v>4.4296423611001723</v>
      </c>
    </row>
    <row r="11" spans="1:6" x14ac:dyDescent="0.25">
      <c r="A11" s="10" t="s">
        <v>7</v>
      </c>
      <c r="B11" s="11">
        <v>2401814</v>
      </c>
      <c r="C11" s="12">
        <v>24.20985447985214</v>
      </c>
      <c r="D11" s="11">
        <v>2782497.8</v>
      </c>
      <c r="E11" s="12">
        <v>28.2667899048887</v>
      </c>
      <c r="F11" s="12">
        <v>15.849840335269899</v>
      </c>
    </row>
    <row r="12" spans="1:6" x14ac:dyDescent="0.25">
      <c r="A12" s="7" t="s">
        <v>8</v>
      </c>
      <c r="B12" s="8">
        <v>49622</v>
      </c>
      <c r="C12" s="9">
        <v>0.5001848739838004</v>
      </c>
      <c r="D12" s="8">
        <v>36825.800000000003</v>
      </c>
      <c r="E12" s="9">
        <v>0.37410529189976377</v>
      </c>
      <c r="F12" s="9">
        <v>-25.787950602953501</v>
      </c>
    </row>
    <row r="13" spans="1:6" x14ac:dyDescent="0.25">
      <c r="A13" s="13" t="s">
        <v>9</v>
      </c>
      <c r="B13" s="14">
        <v>7805713</v>
      </c>
      <c r="C13" s="15">
        <v>78.680183208394297</v>
      </c>
      <c r="D13" s="14">
        <v>8237265.9999999991</v>
      </c>
      <c r="E13" s="15">
        <v>83.680593534587132</v>
      </c>
      <c r="F13" s="15">
        <v>5.5286827164755019</v>
      </c>
    </row>
    <row r="14" spans="1:6" x14ac:dyDescent="0.25">
      <c r="A14" s="7" t="s">
        <v>18</v>
      </c>
      <c r="B14" s="16">
        <v>150824</v>
      </c>
      <c r="C14" s="17">
        <v>1.5202747823519844</v>
      </c>
      <c r="D14" s="16">
        <v>104612.7</v>
      </c>
      <c r="E14" s="17">
        <v>1.0627376640812261</v>
      </c>
      <c r="F14" s="17">
        <v>-30.639037922447155</v>
      </c>
    </row>
    <row r="15" spans="1:6" x14ac:dyDescent="0.25">
      <c r="A15" s="10" t="s">
        <v>10</v>
      </c>
      <c r="B15" s="11">
        <v>408454</v>
      </c>
      <c r="C15" s="12">
        <v>4.1171429136474496</v>
      </c>
      <c r="D15" s="11">
        <v>390344.8</v>
      </c>
      <c r="E15" s="12">
        <v>3.9654279159055577</v>
      </c>
      <c r="F15" s="12">
        <v>-4.433595949605099</v>
      </c>
    </row>
    <row r="16" spans="1:6" x14ac:dyDescent="0.25">
      <c r="A16" s="13" t="s">
        <v>11</v>
      </c>
      <c r="B16" s="14">
        <v>559278</v>
      </c>
      <c r="C16" s="15">
        <v>5.6374176959994342</v>
      </c>
      <c r="D16" s="14">
        <v>494957.5</v>
      </c>
      <c r="E16" s="15">
        <v>5.0281655799867835</v>
      </c>
      <c r="F16" s="15">
        <v>-11.500567875416426</v>
      </c>
    </row>
    <row r="17" spans="1:6" x14ac:dyDescent="0.25">
      <c r="A17" s="13" t="s">
        <v>17</v>
      </c>
      <c r="B17" s="18">
        <v>8364991</v>
      </c>
      <c r="C17" s="19">
        <v>84.317600904393728</v>
      </c>
      <c r="D17" s="18">
        <v>8732223.5</v>
      </c>
      <c r="E17" s="19">
        <v>88.708759114573922</v>
      </c>
      <c r="F17" s="19">
        <v>4.3901185542290815</v>
      </c>
    </row>
    <row r="18" spans="1:6" x14ac:dyDescent="0.25">
      <c r="A18" s="7" t="s">
        <v>12</v>
      </c>
      <c r="B18" s="8">
        <v>26929</v>
      </c>
      <c r="C18" s="9">
        <v>0.27144048836809903</v>
      </c>
      <c r="D18" s="8">
        <v>36269.9</v>
      </c>
      <c r="E18" s="9">
        <v>0.36845802471841044</v>
      </c>
      <c r="F18" s="9">
        <v>34.686640103085523</v>
      </c>
    </row>
    <row r="19" spans="1:6" x14ac:dyDescent="0.25">
      <c r="A19" s="10" t="s">
        <v>13</v>
      </c>
      <c r="B19" s="11">
        <v>1528892</v>
      </c>
      <c r="C19" s="12">
        <v>15.410958607238168</v>
      </c>
      <c r="D19" s="11">
        <v>1075205.8999999999</v>
      </c>
      <c r="E19" s="12">
        <v>10.92278286070766</v>
      </c>
      <c r="F19" s="12">
        <v>-29.674185007942356</v>
      </c>
    </row>
    <row r="20" spans="1:6" x14ac:dyDescent="0.25">
      <c r="A20" s="13" t="s">
        <v>14</v>
      </c>
      <c r="B20" s="14">
        <v>1555821</v>
      </c>
      <c r="C20" s="15">
        <v>15.682399095606266</v>
      </c>
      <c r="D20" s="14">
        <v>1111475.7999999998</v>
      </c>
      <c r="E20" s="15">
        <v>11.291240885426069</v>
      </c>
      <c r="F20" s="15">
        <v>-28.560188756896455</v>
      </c>
    </row>
    <row r="21" spans="1:6" ht="15.75" thickBot="1" x14ac:dyDescent="0.3">
      <c r="A21" s="20" t="s">
        <v>15</v>
      </c>
      <c r="B21" s="21">
        <v>9920812</v>
      </c>
      <c r="C21" s="22">
        <v>100</v>
      </c>
      <c r="D21" s="21">
        <v>9843699.3000000007</v>
      </c>
      <c r="E21" s="22">
        <v>100</v>
      </c>
      <c r="F21" s="22">
        <v>-0.7772801415303533</v>
      </c>
    </row>
    <row r="22" spans="1:6" x14ac:dyDescent="0.25">
      <c r="A22" s="56" t="s">
        <v>3</v>
      </c>
      <c r="B22" s="56"/>
      <c r="C22" s="56"/>
      <c r="D22" s="56"/>
      <c r="E22" s="56"/>
      <c r="F22" s="56"/>
    </row>
  </sheetData>
  <mergeCells count="1"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1.8.1-5</vt:lpstr>
      <vt:lpstr>Hoja1</vt:lpstr>
      <vt:lpstr>'1.8.1-5'!Área_de_impresión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2015-08-10T08:03:52Z</cp:lastPrinted>
  <dcterms:created xsi:type="dcterms:W3CDTF">2014-08-12T10:25:16Z</dcterms:created>
  <dcterms:modified xsi:type="dcterms:W3CDTF">2019-06-25T11:01:14Z</dcterms:modified>
</cp:coreProperties>
</file>