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2\1.8.2.1\"/>
    </mc:Choice>
  </mc:AlternateContent>
  <xr:revisionPtr revIDLastSave="0" documentId="13_ncr:1_{C0F3B121-00CA-4792-AF7A-EBA485A9908D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2" sheetId="1" r:id="rId1"/>
    <sheet name="Histórico" sheetId="15" r:id="rId2"/>
  </sheets>
  <definedNames>
    <definedName name="_xlnm.Print_Area" localSheetId="0">'1.8.2-2'!$A$1:$B$18</definedName>
    <definedName name="_xlnm.Print_Area" localSheetId="1">Histórico!$A$1:$J$17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D17" i="1" l="1"/>
  <c r="D16" i="1"/>
  <c r="D15" i="1"/>
  <c r="D14" i="1"/>
  <c r="D13" i="1"/>
  <c r="D12" i="1"/>
  <c r="D11" i="1"/>
  <c r="D10" i="1"/>
  <c r="D9" i="1"/>
  <c r="L16" i="15"/>
  <c r="M16" i="15" s="1"/>
  <c r="M15" i="15"/>
  <c r="M14" i="15"/>
  <c r="M13" i="15"/>
  <c r="M12" i="15"/>
  <c r="M11" i="15"/>
  <c r="M10" i="15"/>
  <c r="M9" i="15"/>
  <c r="M8" i="15"/>
  <c r="M7" i="15"/>
</calcChain>
</file>

<file path=xl/sharedStrings.xml><?xml version="1.0" encoding="utf-8"?>
<sst xmlns="http://schemas.openxmlformats.org/spreadsheetml/2006/main" count="32" uniqueCount="19">
  <si>
    <t xml:space="preserve">Ávila  </t>
  </si>
  <si>
    <t xml:space="preserve">Burgos  </t>
  </si>
  <si>
    <t xml:space="preserve">León  </t>
  </si>
  <si>
    <t xml:space="preserve">Palencia  </t>
  </si>
  <si>
    <t xml:space="preserve">Salamanca  </t>
  </si>
  <si>
    <t xml:space="preserve">Segovia  </t>
  </si>
  <si>
    <t xml:space="preserve">Soria  </t>
  </si>
  <si>
    <t xml:space="preserve">Valladolid  </t>
  </si>
  <si>
    <t xml:space="preserve">Zamora  </t>
  </si>
  <si>
    <t xml:space="preserve"> Total Diputaciones  </t>
  </si>
  <si>
    <t>Cuadro 1.8.2-2</t>
  </si>
  <si>
    <t>Fuente:  Ministerio de Hacienda y Función Pública.</t>
  </si>
  <si>
    <t xml:space="preserve">Presupuestos Consolidados de las Diputaciones </t>
  </si>
  <si>
    <t xml:space="preserve"> Gastos (millones de euros)</t>
  </si>
  <si>
    <t>% var. 17-18</t>
  </si>
  <si>
    <t>CES. Informe de Situación Económica y Social de Castilla y León en 2018</t>
  </si>
  <si>
    <t>Presupuestos Consolidados de las Diputaciones Provinciales de Castilla y León, 2008-2018.  Gastos (millones de euros)</t>
  </si>
  <si>
    <t>Provinciales de Castilla y León, 2017-2018</t>
  </si>
  <si>
    <t>Fuente: 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</si>
</sst>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21">
    <xf numFmtId="0" fontId="0" fillId="0" borderId="0" xfId="0"/>
    <xf numFmtId="0" fontId="4" fillId="2" borderId="0" xfId="1" applyFont="1"/>
    <xf numFmtId="0" fontId="5" fillId="0" borderId="0" xfId="0" applyFont="1"/>
    <xf numFmtId="0" fontId="6" fillId="3" borderId="0" xfId="2" applyFont="1"/>
    <xf numFmtId="0" fontId="4" fillId="2" borderId="0" xfId="1" applyFont="1" applyAlignment="1">
      <alignment horizontal="center" vertical="center"/>
    </xf>
    <xf numFmtId="0" fontId="5" fillId="3" borderId="0" xfId="2" applyFont="1"/>
    <xf numFmtId="4" fontId="5" fillId="0" borderId="0" xfId="0" applyNumberFormat="1" applyFont="1"/>
    <xf numFmtId="4" fontId="5" fillId="3" borderId="0" xfId="2" applyNumberFormat="1" applyFont="1"/>
    <xf numFmtId="0" fontId="4" fillId="2" borderId="0" xfId="1" applyFont="1" applyAlignment="1">
      <alignment horizontal="right" vertical="center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0" xfId="2" applyFont="1" applyAlignment="1">
      <alignment vertical="center"/>
    </xf>
    <xf numFmtId="0" fontId="0" fillId="0" borderId="0" xfId="0" applyAlignment="1">
      <alignment vertical="center"/>
    </xf>
    <xf numFmtId="0" fontId="5" fillId="3" borderId="0" xfId="2" applyFont="1" applyAlignment="1">
      <alignment vertical="center"/>
    </xf>
    <xf numFmtId="4" fontId="5" fillId="0" borderId="0" xfId="0" applyNumberFormat="1" applyFont="1" applyAlignment="1">
      <alignment horizontal="right" vertical="center" indent="1"/>
    </xf>
    <xf numFmtId="4" fontId="5" fillId="3" borderId="0" xfId="2" applyNumberFormat="1" applyFont="1" applyAlignment="1">
      <alignment horizontal="right" vertical="center" indent="1"/>
    </xf>
    <xf numFmtId="164" fontId="5" fillId="0" borderId="0" xfId="0" applyNumberFormat="1" applyFont="1" applyAlignment="1">
      <alignment horizontal="right" vertical="center" indent="2"/>
    </xf>
    <xf numFmtId="164" fontId="5" fillId="3" borderId="0" xfId="2" applyNumberFormat="1" applyFont="1" applyAlignment="1">
      <alignment horizontal="right" vertical="center" indent="2"/>
    </xf>
    <xf numFmtId="164" fontId="5" fillId="0" borderId="0" xfId="0" applyNumberFormat="1" applyFont="1" applyAlignment="1">
      <alignment horizontal="right" indent="2"/>
    </xf>
    <xf numFmtId="164" fontId="5" fillId="3" borderId="0" xfId="2" applyNumberFormat="1" applyFont="1" applyAlignment="1">
      <alignment horizontal="right" indent="2"/>
    </xf>
  </cellXfs>
  <cellStyles count="4">
    <cellStyle name="40% - Énfasis1" xfId="2" builtinId="31"/>
    <cellStyle name="Énfasis1" xfId="1" builtinId="29"/>
    <cellStyle name="Normal" xfId="0" builtinId="0"/>
    <cellStyle name="Normal_Entidades locales" xfId="3" xr:uid="{00000000-0005-0000-0000-000003000000}"/>
  </cellStyles>
  <dxfs count="23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#,##0.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riad Pro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riad Pro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D18" headerRowCount="0" totalsRowShown="0" headerRowDxfId="22" dataDxfId="21" tableBorderDxfId="20">
  <tableColumns count="4">
    <tableColumn id="1" xr3:uid="{00000000-0010-0000-0000-000001000000}" name="Columna1" dataDxfId="19"/>
    <tableColumn id="14" xr3:uid="{00000000-0010-0000-0000-00000E000000}" name="Columna14" dataDxfId="18" dataCellStyle="Normal_Entidades locales"/>
    <tableColumn id="8" xr3:uid="{00000000-0010-0000-0000-000008000000}" name="Columna8" dataDxfId="17"/>
    <tableColumn id="6" xr3:uid="{00000000-0010-0000-0000-000006000000}" name="Columna6" dataDxfId="16">
      <calculatedColumnFormula>(C9*100/B9)-100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EB821E-43FA-4BDC-94CE-6A70A79F5170}" name="Tabla13" displayName="Tabla13" ref="A7:M16" headerRowCount="0" totalsRowShown="0" headerRowDxfId="15" dataDxfId="14" tableBorderDxfId="13">
  <tableColumns count="13">
    <tableColumn id="1" xr3:uid="{2B14F068-E8C5-4390-84D1-B7EF4CD6E6A2}" name="Columna1" dataDxfId="12"/>
    <tableColumn id="2" xr3:uid="{36134894-6BE8-460C-B493-E65407E59488}" name="Columna2" dataDxfId="11"/>
    <tableColumn id="3" xr3:uid="{ACF00969-20EF-4CE5-91E1-B4E6FCD96BD2}" name="Columna3" dataDxfId="10"/>
    <tableColumn id="5" xr3:uid="{228F7430-D9BA-4BED-AAF2-117844155322}" name="Columna5" dataDxfId="9"/>
    <tableColumn id="7" xr3:uid="{D40A5167-E9F9-46CA-ACD9-6BC98E13B6A6}" name="Columna7" dataDxfId="8"/>
    <tableColumn id="9" xr3:uid="{E90D7E85-B999-448D-9251-F824F6910563}" name="Columna9" dataDxfId="7"/>
    <tableColumn id="11" xr3:uid="{955B6CC9-9101-4F1A-ADE1-67F5142DC1FB}" name="Columna11" dataDxfId="6"/>
    <tableColumn id="4" xr3:uid="{17D8B7AB-7217-4C1A-BBBA-73DE2EB0DF9B}" name="Columna4" dataDxfId="5"/>
    <tableColumn id="13" xr3:uid="{8F96A336-0115-4BFB-9700-F45D7ADFDD49}" name="Columna13" dataDxfId="4"/>
    <tableColumn id="14" xr3:uid="{BC6C9E46-1274-4CFD-BB21-225308FCABA9}" name="Columna14" dataDxfId="3" dataCellStyle="Normal_Entidades locales"/>
    <tableColumn id="8" xr3:uid="{914A1D22-6B52-4EEB-8846-E08F87031465}" name="Columna8" dataDxfId="2"/>
    <tableColumn id="10" xr3:uid="{4466DFBD-C329-4E7C-8435-E21938DD87B6}" name="Columna10" dataDxfId="1"/>
    <tableColumn id="6" xr3:uid="{48CB48CF-C4CB-437D-B807-9779C4CD3348}" name="Columna6" dataDxfId="0">
      <calculatedColumnFormula>(L7*100/K7)-100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workbookViewId="0">
      <selection activeCell="K23" sqref="K23"/>
    </sheetView>
  </sheetViews>
  <sheetFormatPr baseColWidth="10" defaultRowHeight="15" x14ac:dyDescent="0.25"/>
  <cols>
    <col min="1" max="1" width="18.42578125" customWidth="1"/>
    <col min="2" max="3" width="12.28515625" customWidth="1"/>
    <col min="4" max="4" width="14.42578125" customWidth="1"/>
  </cols>
  <sheetData>
    <row r="1" spans="1:11" x14ac:dyDescent="0.25">
      <c r="A1" s="10" t="s">
        <v>15</v>
      </c>
      <c r="B1" s="10"/>
      <c r="C1" s="10"/>
      <c r="D1" s="10"/>
      <c r="E1" s="10"/>
      <c r="F1" s="11"/>
      <c r="G1" s="11"/>
      <c r="H1" s="2"/>
      <c r="I1" s="2"/>
      <c r="J1" s="2"/>
      <c r="K1" s="2"/>
    </row>
    <row r="2" spans="1:11" x14ac:dyDescent="0.25">
      <c r="A2" s="11"/>
      <c r="B2" s="11"/>
      <c r="C2" s="11"/>
      <c r="D2" s="11"/>
      <c r="E2" s="11"/>
      <c r="F2" s="11"/>
      <c r="G2" s="11"/>
      <c r="H2" s="2"/>
      <c r="I2" s="2"/>
      <c r="J2" s="2"/>
      <c r="K2" s="2"/>
    </row>
    <row r="3" spans="1:11" x14ac:dyDescent="0.25">
      <c r="A3" s="12" t="s">
        <v>10</v>
      </c>
      <c r="B3" s="12"/>
      <c r="C3" s="12"/>
      <c r="D3" s="12"/>
      <c r="E3" s="11"/>
      <c r="F3" s="11"/>
      <c r="G3" s="11"/>
      <c r="H3" s="2"/>
      <c r="I3" s="2"/>
      <c r="J3" s="2"/>
      <c r="K3" s="2"/>
    </row>
    <row r="4" spans="1:11" x14ac:dyDescent="0.25">
      <c r="A4" s="12" t="s">
        <v>12</v>
      </c>
      <c r="B4" s="12"/>
      <c r="C4" s="12"/>
      <c r="D4" s="12"/>
      <c r="E4" s="11"/>
      <c r="F4" s="11"/>
      <c r="G4" s="11"/>
      <c r="H4" s="2"/>
      <c r="I4" s="2"/>
      <c r="J4" s="2"/>
      <c r="K4" s="2"/>
    </row>
    <row r="5" spans="1:11" x14ac:dyDescent="0.25">
      <c r="A5" s="12" t="s">
        <v>17</v>
      </c>
      <c r="B5" s="12"/>
      <c r="C5" s="12"/>
      <c r="D5" s="12"/>
      <c r="E5" s="11"/>
      <c r="F5" s="11"/>
      <c r="G5" s="11"/>
      <c r="H5" s="2"/>
      <c r="I5" s="2"/>
      <c r="J5" s="2"/>
      <c r="K5" s="2"/>
    </row>
    <row r="6" spans="1:11" x14ac:dyDescent="0.25">
      <c r="A6" s="12" t="s">
        <v>13</v>
      </c>
      <c r="B6" s="12"/>
      <c r="C6" s="12"/>
      <c r="D6" s="12"/>
      <c r="E6" s="11"/>
      <c r="F6" s="11"/>
      <c r="G6" s="11"/>
      <c r="H6" s="2"/>
      <c r="I6" s="2"/>
      <c r="J6" s="2"/>
      <c r="K6" s="2"/>
    </row>
    <row r="7" spans="1:11" x14ac:dyDescent="0.25">
      <c r="A7" s="11"/>
      <c r="B7" s="11"/>
      <c r="C7" s="11"/>
      <c r="D7" s="11"/>
      <c r="E7" s="11"/>
      <c r="F7" s="11"/>
      <c r="G7" s="11"/>
      <c r="H7" s="2"/>
      <c r="I7" s="2"/>
      <c r="J7" s="2"/>
      <c r="K7" s="2"/>
    </row>
    <row r="8" spans="1:11" ht="18.95" customHeight="1" x14ac:dyDescent="0.25">
      <c r="A8" s="11"/>
      <c r="B8" s="8">
        <v>2017</v>
      </c>
      <c r="C8" s="8">
        <v>2018</v>
      </c>
      <c r="D8" s="4" t="s">
        <v>14</v>
      </c>
      <c r="E8" s="11"/>
      <c r="F8" s="11"/>
      <c r="G8" s="11"/>
      <c r="H8" s="2"/>
      <c r="I8" s="2"/>
      <c r="J8" s="2"/>
      <c r="K8" s="2"/>
    </row>
    <row r="9" spans="1:11" ht="18.95" customHeight="1" x14ac:dyDescent="0.25">
      <c r="A9" s="11" t="s">
        <v>0</v>
      </c>
      <c r="B9" s="15">
        <v>53.14</v>
      </c>
      <c r="C9" s="15">
        <v>55.722007579999996</v>
      </c>
      <c r="D9" s="17">
        <f>(C9*100/B9)-100</f>
        <v>4.858877643959346</v>
      </c>
      <c r="E9" s="11"/>
      <c r="F9" s="11"/>
      <c r="G9" s="11"/>
      <c r="H9" s="2"/>
      <c r="I9" s="2"/>
      <c r="J9" s="2"/>
      <c r="K9" s="2"/>
    </row>
    <row r="10" spans="1:11" ht="18.95" customHeight="1" x14ac:dyDescent="0.25">
      <c r="A10" s="11" t="s">
        <v>1</v>
      </c>
      <c r="B10" s="15">
        <v>117</v>
      </c>
      <c r="C10" s="15">
        <v>113.2621</v>
      </c>
      <c r="D10" s="17">
        <f t="shared" ref="D10:D18" si="0">(C10*100/B10)-100</f>
        <v>-3.1947863247863211</v>
      </c>
      <c r="E10" s="11"/>
      <c r="F10" s="11"/>
      <c r="G10" s="11"/>
      <c r="H10" s="2"/>
      <c r="I10" s="2"/>
      <c r="J10" s="2"/>
      <c r="K10" s="2"/>
    </row>
    <row r="11" spans="1:11" ht="18.95" customHeight="1" x14ac:dyDescent="0.25">
      <c r="A11" s="11" t="s">
        <v>2</v>
      </c>
      <c r="B11" s="15">
        <v>133.06</v>
      </c>
      <c r="C11" s="15">
        <v>134.82218895</v>
      </c>
      <c r="D11" s="17">
        <f t="shared" si="0"/>
        <v>1.3243566436194243</v>
      </c>
      <c r="E11" s="11"/>
      <c r="F11" s="11"/>
      <c r="G11" s="11"/>
      <c r="H11" s="2"/>
      <c r="I11" s="2"/>
      <c r="J11" s="2"/>
      <c r="K11" s="2"/>
    </row>
    <row r="12" spans="1:11" ht="18.95" customHeight="1" x14ac:dyDescent="0.25">
      <c r="A12" s="11" t="s">
        <v>3</v>
      </c>
      <c r="B12" s="15">
        <v>65.540000000000006</v>
      </c>
      <c r="C12" s="15">
        <v>66.457773340000003</v>
      </c>
      <c r="D12" s="17">
        <f t="shared" si="0"/>
        <v>1.4003255111382344</v>
      </c>
      <c r="E12" s="11"/>
      <c r="F12" s="11"/>
      <c r="G12" s="11"/>
      <c r="H12" s="2"/>
      <c r="I12" s="2"/>
      <c r="J12" s="2"/>
      <c r="K12" s="2"/>
    </row>
    <row r="13" spans="1:11" ht="18.95" customHeight="1" x14ac:dyDescent="0.25">
      <c r="A13" s="11" t="s">
        <v>4</v>
      </c>
      <c r="B13" s="15">
        <v>105.47</v>
      </c>
      <c r="C13" s="15">
        <v>108.388251</v>
      </c>
      <c r="D13" s="17">
        <f t="shared" si="0"/>
        <v>2.7669014885749448</v>
      </c>
      <c r="E13" s="11"/>
      <c r="F13" s="11"/>
      <c r="G13" s="11"/>
      <c r="H13" s="2"/>
      <c r="I13" s="2"/>
      <c r="J13" s="2"/>
      <c r="K13" s="2"/>
    </row>
    <row r="14" spans="1:11" ht="18.95" customHeight="1" x14ac:dyDescent="0.25">
      <c r="A14" s="11" t="s">
        <v>5</v>
      </c>
      <c r="B14" s="15">
        <v>55.3</v>
      </c>
      <c r="C14" s="15">
        <v>57.700099999999999</v>
      </c>
      <c r="D14" s="17">
        <f t="shared" si="0"/>
        <v>4.3401446654611249</v>
      </c>
      <c r="E14" s="11"/>
      <c r="F14" s="11"/>
      <c r="G14" s="11"/>
      <c r="H14" s="2"/>
      <c r="I14" s="2"/>
      <c r="J14" s="2"/>
      <c r="K14" s="2"/>
    </row>
    <row r="15" spans="1:11" ht="18.95" customHeight="1" x14ac:dyDescent="0.25">
      <c r="A15" s="11" t="s">
        <v>6</v>
      </c>
      <c r="B15" s="15">
        <v>50.64</v>
      </c>
      <c r="C15" s="15">
        <v>53.677300000000002</v>
      </c>
      <c r="D15" s="17">
        <f t="shared" si="0"/>
        <v>5.9978278041074304</v>
      </c>
      <c r="E15" s="11"/>
      <c r="F15" s="11"/>
      <c r="G15" s="11"/>
      <c r="H15" s="2"/>
      <c r="I15" s="2"/>
      <c r="J15" s="2"/>
      <c r="K15" s="2"/>
    </row>
    <row r="16" spans="1:11" ht="18.95" customHeight="1" x14ac:dyDescent="0.25">
      <c r="A16" s="11" t="s">
        <v>7</v>
      </c>
      <c r="B16" s="15">
        <v>103.35</v>
      </c>
      <c r="C16" s="15">
        <v>104.39851188</v>
      </c>
      <c r="D16" s="17">
        <f t="shared" si="0"/>
        <v>1.0145252830188838</v>
      </c>
      <c r="E16" s="11"/>
      <c r="F16" s="11"/>
      <c r="G16" s="11"/>
      <c r="H16" s="2"/>
      <c r="I16" s="2"/>
      <c r="J16" s="2"/>
      <c r="K16" s="2"/>
    </row>
    <row r="17" spans="1:11" ht="18.95" customHeight="1" x14ac:dyDescent="0.25">
      <c r="A17" s="11" t="s">
        <v>8</v>
      </c>
      <c r="B17" s="15">
        <v>62</v>
      </c>
      <c r="C17" s="15">
        <v>63.531783830000009</v>
      </c>
      <c r="D17" s="17">
        <f t="shared" si="0"/>
        <v>2.4706190806451787</v>
      </c>
      <c r="E17" s="11"/>
      <c r="F17" s="11"/>
      <c r="G17" s="11"/>
      <c r="H17" s="2"/>
      <c r="I17" s="2"/>
      <c r="J17" s="2"/>
      <c r="K17" s="2"/>
    </row>
    <row r="18" spans="1:11" ht="18.95" customHeight="1" x14ac:dyDescent="0.25">
      <c r="A18" s="14" t="s">
        <v>9</v>
      </c>
      <c r="B18" s="16">
        <v>746.51</v>
      </c>
      <c r="C18" s="16">
        <f>SUM(C9:C17)</f>
        <v>757.96001658000012</v>
      </c>
      <c r="D18" s="18">
        <f t="shared" si="0"/>
        <v>1.5338061887985504</v>
      </c>
      <c r="E18" s="11"/>
      <c r="F18" s="11"/>
      <c r="G18" s="11"/>
      <c r="H18" s="2"/>
      <c r="I18" s="2"/>
      <c r="J18" s="2"/>
      <c r="K18" s="2"/>
    </row>
    <row r="19" spans="1:11" ht="21.75" customHeight="1" x14ac:dyDescent="0.25">
      <c r="A19" s="11" t="s">
        <v>18</v>
      </c>
      <c r="B19" s="11"/>
      <c r="C19" s="11"/>
      <c r="D19" s="11"/>
      <c r="E19" s="11"/>
      <c r="F19" s="11"/>
      <c r="G19" s="11"/>
      <c r="H19" s="2"/>
      <c r="I19" s="2"/>
      <c r="J19" s="2"/>
      <c r="K19" s="2"/>
    </row>
    <row r="20" spans="1:11" x14ac:dyDescent="0.25">
      <c r="A20" s="11"/>
      <c r="B20" s="11"/>
      <c r="C20" s="11"/>
      <c r="D20" s="11"/>
      <c r="E20" s="11"/>
      <c r="F20" s="11"/>
      <c r="G20" s="11"/>
      <c r="H20" s="2"/>
      <c r="I20" s="2"/>
      <c r="J20" s="2"/>
      <c r="K20" s="2"/>
    </row>
    <row r="21" spans="1:11" x14ac:dyDescent="0.25">
      <c r="A21" s="11"/>
      <c r="B21" s="11"/>
      <c r="C21" s="11"/>
      <c r="D21" s="11"/>
      <c r="E21" s="11"/>
      <c r="F21" s="11"/>
      <c r="G21" s="11"/>
      <c r="H21" s="2"/>
      <c r="I21" s="2"/>
      <c r="J21" s="2"/>
      <c r="K21" s="2"/>
    </row>
    <row r="22" spans="1:11" x14ac:dyDescent="0.25">
      <c r="A22" s="11"/>
      <c r="B22" s="11"/>
      <c r="C22" s="11"/>
      <c r="D22" s="11"/>
      <c r="E22" s="11"/>
      <c r="F22" s="11"/>
      <c r="G22" s="11"/>
      <c r="H22" s="2"/>
      <c r="I22" s="2"/>
      <c r="J22" s="2"/>
      <c r="K22" s="2"/>
    </row>
    <row r="23" spans="1:11" x14ac:dyDescent="0.25">
      <c r="A23" s="13"/>
      <c r="B23" s="13"/>
      <c r="C23" s="13"/>
      <c r="D23" s="13"/>
      <c r="E23" s="13"/>
      <c r="F23" s="13"/>
      <c r="G23" s="13"/>
    </row>
    <row r="24" spans="1:11" x14ac:dyDescent="0.25">
      <c r="A24" s="13"/>
      <c r="B24" s="13"/>
      <c r="C24" s="13"/>
      <c r="D24" s="13"/>
      <c r="E24" s="13"/>
      <c r="F24" s="13"/>
      <c r="G24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525-728B-4247-88A8-AF8486AA57E4}">
  <sheetPr>
    <pageSetUpPr fitToPage="1"/>
  </sheetPr>
  <dimension ref="A1:P18"/>
  <sheetViews>
    <sheetView workbookViewId="0">
      <selection activeCell="H31" sqref="H31"/>
    </sheetView>
  </sheetViews>
  <sheetFormatPr baseColWidth="10" defaultRowHeight="15" x14ac:dyDescent="0.25"/>
  <cols>
    <col min="1" max="1" width="18.42578125" customWidth="1"/>
    <col min="2" max="9" width="10.85546875" customWidth="1"/>
    <col min="10" max="12" width="11.42578125" customWidth="1"/>
    <col min="13" max="13" width="14" customWidth="1"/>
  </cols>
  <sheetData>
    <row r="1" spans="1:16" x14ac:dyDescent="0.2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</row>
    <row r="4" spans="1:16" x14ac:dyDescent="0.25">
      <c r="A4" s="3" t="s">
        <v>16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5.5" customHeight="1" x14ac:dyDescent="0.25">
      <c r="A6" s="2"/>
      <c r="B6" s="8">
        <v>2008</v>
      </c>
      <c r="C6" s="8">
        <v>2009</v>
      </c>
      <c r="D6" s="8">
        <v>2010</v>
      </c>
      <c r="E6" s="8">
        <v>2011</v>
      </c>
      <c r="F6" s="8">
        <v>2012</v>
      </c>
      <c r="G6" s="8">
        <v>2013</v>
      </c>
      <c r="H6" s="8">
        <v>2014</v>
      </c>
      <c r="I6" s="8">
        <v>2015</v>
      </c>
      <c r="J6" s="9">
        <v>2016</v>
      </c>
      <c r="K6" s="9">
        <v>2017</v>
      </c>
      <c r="L6" s="9">
        <v>2018</v>
      </c>
      <c r="M6" s="4" t="s">
        <v>14</v>
      </c>
      <c r="N6" s="2"/>
      <c r="O6" s="2"/>
      <c r="P6" s="2"/>
    </row>
    <row r="7" spans="1:16" ht="18" customHeight="1" x14ac:dyDescent="0.25">
      <c r="A7" s="2" t="s">
        <v>0</v>
      </c>
      <c r="B7" s="6">
        <v>73.837000000000003</v>
      </c>
      <c r="C7" s="6">
        <v>71.403000000000006</v>
      </c>
      <c r="D7" s="6">
        <v>65.715999999999994</v>
      </c>
      <c r="E7" s="6">
        <v>63.19</v>
      </c>
      <c r="F7" s="6">
        <v>42.706000000000003</v>
      </c>
      <c r="G7" s="6">
        <v>53.805</v>
      </c>
      <c r="H7" s="6">
        <v>56.286999999999999</v>
      </c>
      <c r="I7" s="6">
        <v>51.826695110000003</v>
      </c>
      <c r="J7" s="6">
        <v>56.414999999999999</v>
      </c>
      <c r="K7" s="6">
        <v>53.14</v>
      </c>
      <c r="L7" s="6">
        <v>55.722007579999996</v>
      </c>
      <c r="M7" s="19">
        <f>(L7*100/K7)-100</f>
        <v>4.858877643959346</v>
      </c>
      <c r="N7" s="2"/>
      <c r="O7" s="2"/>
      <c r="P7" s="2"/>
    </row>
    <row r="8" spans="1:16" ht="18" customHeight="1" x14ac:dyDescent="0.25">
      <c r="A8" s="2" t="s">
        <v>1</v>
      </c>
      <c r="B8" s="6">
        <v>144.46299999999999</v>
      </c>
      <c r="C8" s="6">
        <v>147.316</v>
      </c>
      <c r="D8" s="6">
        <v>135.50200000000001</v>
      </c>
      <c r="E8" s="6">
        <v>106.491</v>
      </c>
      <c r="F8" s="6">
        <v>91.875</v>
      </c>
      <c r="G8" s="6">
        <v>98.754000000000005</v>
      </c>
      <c r="H8" s="6">
        <v>111.893</v>
      </c>
      <c r="I8" s="6">
        <v>118.756308</v>
      </c>
      <c r="J8" s="6">
        <v>111.947</v>
      </c>
      <c r="K8" s="6">
        <v>117</v>
      </c>
      <c r="L8" s="6">
        <v>113.2621</v>
      </c>
      <c r="M8" s="19">
        <f t="shared" ref="M8:M16" si="0">(L8*100/K8)-100</f>
        <v>-3.1947863247863211</v>
      </c>
      <c r="N8" s="2"/>
      <c r="O8" s="2"/>
      <c r="P8" s="2"/>
    </row>
    <row r="9" spans="1:16" ht="18" customHeight="1" x14ac:dyDescent="0.25">
      <c r="A9" s="2" t="s">
        <v>2</v>
      </c>
      <c r="B9" s="6">
        <v>170.28200000000001</v>
      </c>
      <c r="C9" s="6">
        <v>173.01300000000001</v>
      </c>
      <c r="D9" s="6">
        <v>166.28</v>
      </c>
      <c r="E9" s="6">
        <v>162.07400000000001</v>
      </c>
      <c r="F9" s="6">
        <v>131.542</v>
      </c>
      <c r="G9" s="6">
        <v>133.63</v>
      </c>
      <c r="H9" s="6">
        <v>134.99199999999999</v>
      </c>
      <c r="I9" s="6">
        <v>135.40167310999996</v>
      </c>
      <c r="J9" s="6">
        <v>132.96100000000001</v>
      </c>
      <c r="K9" s="6">
        <v>133.06</v>
      </c>
      <c r="L9" s="6">
        <v>134.82218895</v>
      </c>
      <c r="M9" s="19">
        <f t="shared" si="0"/>
        <v>1.3243566436194243</v>
      </c>
      <c r="N9" s="2"/>
      <c r="O9" s="2"/>
      <c r="P9" s="2"/>
    </row>
    <row r="10" spans="1:16" ht="18" customHeight="1" x14ac:dyDescent="0.25">
      <c r="A10" s="2" t="s">
        <v>3</v>
      </c>
      <c r="B10" s="6">
        <v>83.031999999999996</v>
      </c>
      <c r="C10" s="6">
        <v>86.147999999999996</v>
      </c>
      <c r="D10" s="6">
        <v>73.236000000000004</v>
      </c>
      <c r="E10" s="6">
        <v>69.004999999999995</v>
      </c>
      <c r="F10" s="6">
        <v>67.245999999999995</v>
      </c>
      <c r="G10" s="6">
        <v>62.591999999999999</v>
      </c>
      <c r="H10" s="6">
        <v>64.578000000000003</v>
      </c>
      <c r="I10" s="6">
        <v>65.69801622</v>
      </c>
      <c r="J10" s="6">
        <v>66.094999999999999</v>
      </c>
      <c r="K10" s="6">
        <v>65.540000000000006</v>
      </c>
      <c r="L10" s="6">
        <v>66.457773340000003</v>
      </c>
      <c r="M10" s="19">
        <f t="shared" si="0"/>
        <v>1.4003255111382344</v>
      </c>
      <c r="N10" s="2"/>
      <c r="O10" s="2"/>
      <c r="P10" s="2"/>
    </row>
    <row r="11" spans="1:16" ht="18" customHeight="1" x14ac:dyDescent="0.25">
      <c r="A11" s="2" t="s">
        <v>4</v>
      </c>
      <c r="B11" s="6">
        <v>118.39700000000001</v>
      </c>
      <c r="C11" s="6">
        <v>122.014</v>
      </c>
      <c r="D11" s="6">
        <v>112.369</v>
      </c>
      <c r="E11" s="6">
        <v>106.279</v>
      </c>
      <c r="F11" s="6">
        <v>92.644000000000005</v>
      </c>
      <c r="G11" s="6">
        <v>104.824</v>
      </c>
      <c r="H11" s="6">
        <v>95.49</v>
      </c>
      <c r="I11" s="6">
        <v>100.12109100000001</v>
      </c>
      <c r="J11" s="6">
        <v>100.348</v>
      </c>
      <c r="K11" s="6">
        <v>105.47</v>
      </c>
      <c r="L11" s="6">
        <v>108.388251</v>
      </c>
      <c r="M11" s="19">
        <f t="shared" si="0"/>
        <v>2.7669014885749448</v>
      </c>
      <c r="N11" s="2"/>
      <c r="O11" s="2"/>
      <c r="P11" s="2"/>
    </row>
    <row r="12" spans="1:16" ht="18" customHeight="1" x14ac:dyDescent="0.25">
      <c r="A12" s="2" t="s">
        <v>5</v>
      </c>
      <c r="B12" s="6">
        <v>60.45</v>
      </c>
      <c r="C12" s="6">
        <v>58.7</v>
      </c>
      <c r="D12" s="6">
        <v>54.396000000000001</v>
      </c>
      <c r="E12" s="6">
        <v>59.274999999999999</v>
      </c>
      <c r="F12" s="6">
        <v>49.957999999999998</v>
      </c>
      <c r="G12" s="6">
        <v>51.64</v>
      </c>
      <c r="H12" s="6">
        <v>55</v>
      </c>
      <c r="I12" s="6">
        <v>54.893699999999995</v>
      </c>
      <c r="J12" s="6">
        <v>55.962000000000003</v>
      </c>
      <c r="K12" s="6">
        <v>55.3</v>
      </c>
      <c r="L12" s="6">
        <v>57.700099999999999</v>
      </c>
      <c r="M12" s="19">
        <f t="shared" si="0"/>
        <v>4.3401446654611249</v>
      </c>
      <c r="N12" s="2"/>
      <c r="O12" s="2"/>
      <c r="P12" s="2"/>
    </row>
    <row r="13" spans="1:16" ht="18" customHeight="1" x14ac:dyDescent="0.25">
      <c r="A13" s="2" t="s">
        <v>6</v>
      </c>
      <c r="B13" s="6">
        <v>64.924999999999997</v>
      </c>
      <c r="C13" s="6">
        <v>66.923000000000002</v>
      </c>
      <c r="D13" s="6">
        <v>61.145000000000003</v>
      </c>
      <c r="E13" s="6">
        <v>58.847999999999999</v>
      </c>
      <c r="F13" s="6">
        <v>41.825000000000003</v>
      </c>
      <c r="G13" s="6">
        <v>48.05</v>
      </c>
      <c r="H13" s="6">
        <v>47.853999999999999</v>
      </c>
      <c r="I13" s="6">
        <v>48.804200000000002</v>
      </c>
      <c r="J13" s="6">
        <v>48.316000000000003</v>
      </c>
      <c r="K13" s="6">
        <v>50.64</v>
      </c>
      <c r="L13" s="6">
        <v>53.677300000000002</v>
      </c>
      <c r="M13" s="19">
        <f t="shared" si="0"/>
        <v>5.9978278041074304</v>
      </c>
      <c r="N13" s="2"/>
      <c r="O13" s="2"/>
      <c r="P13" s="2"/>
    </row>
    <row r="14" spans="1:16" ht="18" customHeight="1" x14ac:dyDescent="0.25">
      <c r="A14" s="2" t="s">
        <v>7</v>
      </c>
      <c r="B14" s="6">
        <v>137.358</v>
      </c>
      <c r="C14" s="6">
        <v>137.71299999999999</v>
      </c>
      <c r="D14" s="6">
        <v>113.53100000000001</v>
      </c>
      <c r="E14" s="6">
        <v>91.587000000000003</v>
      </c>
      <c r="F14" s="6">
        <v>91.503</v>
      </c>
      <c r="G14" s="6">
        <v>97.286000000000001</v>
      </c>
      <c r="H14" s="6">
        <v>102.035</v>
      </c>
      <c r="I14" s="6">
        <v>102.52620378999998</v>
      </c>
      <c r="J14" s="6">
        <v>101.687</v>
      </c>
      <c r="K14" s="6">
        <v>103.35</v>
      </c>
      <c r="L14" s="6">
        <v>104.39851188</v>
      </c>
      <c r="M14" s="19">
        <f t="shared" si="0"/>
        <v>1.0145252830188838</v>
      </c>
      <c r="N14" s="2"/>
      <c r="O14" s="2"/>
      <c r="P14" s="2"/>
    </row>
    <row r="15" spans="1:16" ht="18" customHeight="1" x14ac:dyDescent="0.25">
      <c r="A15" s="2" t="s">
        <v>8</v>
      </c>
      <c r="B15" s="6">
        <v>69.551000000000002</v>
      </c>
      <c r="C15" s="6">
        <v>76.444999999999993</v>
      </c>
      <c r="D15" s="6">
        <v>78.867999999999995</v>
      </c>
      <c r="E15" s="6">
        <v>63.533999999999999</v>
      </c>
      <c r="F15" s="6">
        <v>54.540999999999997</v>
      </c>
      <c r="G15" s="6">
        <v>60.311999999999998</v>
      </c>
      <c r="H15" s="6">
        <v>60.618000000000002</v>
      </c>
      <c r="I15" s="6">
        <v>62.545197999999999</v>
      </c>
      <c r="J15" s="6">
        <v>62.048000000000002</v>
      </c>
      <c r="K15" s="6">
        <v>62</v>
      </c>
      <c r="L15" s="6">
        <v>63.531783830000009</v>
      </c>
      <c r="M15" s="19">
        <f t="shared" si="0"/>
        <v>2.4706190806451787</v>
      </c>
      <c r="N15" s="2"/>
      <c r="O15" s="2"/>
      <c r="P15" s="2"/>
    </row>
    <row r="16" spans="1:16" ht="18" customHeight="1" x14ac:dyDescent="0.25">
      <c r="A16" s="5" t="s">
        <v>9</v>
      </c>
      <c r="B16" s="7">
        <v>922.29499999999996</v>
      </c>
      <c r="C16" s="7">
        <v>939.67600000000004</v>
      </c>
      <c r="D16" s="7">
        <v>861.04100000000005</v>
      </c>
      <c r="E16" s="7">
        <v>780.28399999999999</v>
      </c>
      <c r="F16" s="7">
        <v>663.83900000000006</v>
      </c>
      <c r="G16" s="7">
        <v>710.89300000000003</v>
      </c>
      <c r="H16" s="7">
        <v>728.74800000000005</v>
      </c>
      <c r="I16" s="7">
        <v>740.57308522999995</v>
      </c>
      <c r="J16" s="7">
        <v>735.77800000000002</v>
      </c>
      <c r="K16" s="7">
        <v>746.51</v>
      </c>
      <c r="L16" s="7">
        <f>SUM(L7:L15)</f>
        <v>757.96001658000012</v>
      </c>
      <c r="M16" s="20">
        <f t="shared" si="0"/>
        <v>1.5338061887985504</v>
      </c>
      <c r="N16" s="2"/>
      <c r="O16" s="2"/>
      <c r="P16" s="2"/>
    </row>
    <row r="17" spans="1:16" ht="23.25" customHeight="1" x14ac:dyDescent="0.25">
      <c r="A17" s="2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1.8.2-2</vt:lpstr>
      <vt:lpstr>Histórico</vt:lpstr>
      <vt:lpstr>'1.8.2-2'!Área_de_impresión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2016-04-13T07:16:40Z</cp:lastPrinted>
  <dcterms:created xsi:type="dcterms:W3CDTF">2014-08-13T12:30:34Z</dcterms:created>
  <dcterms:modified xsi:type="dcterms:W3CDTF">2019-06-26T10:31:42Z</dcterms:modified>
</cp:coreProperties>
</file>