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SSES 2018\Cuadros y Gráficos\1.8\1.8.2\"/>
    </mc:Choice>
  </mc:AlternateContent>
  <xr:revisionPtr revIDLastSave="0" documentId="13_ncr:1_{DE7FB61C-A8DD-4DB7-BC5E-744AA04CFFC9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1.8.2-1" sheetId="15" r:id="rId1"/>
    <sheet name="Histórico" sheetId="2" r:id="rId2"/>
  </sheets>
  <definedNames>
    <definedName name="_xlnm.Print_Area" localSheetId="0">'1.8.2-1'!$A$1:$E$12</definedName>
    <definedName name="_xlnm.Print_Area" localSheetId="1">Histórico!$A$1:$U$11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5" l="1"/>
  <c r="E11" i="15" l="1"/>
  <c r="E10" i="15"/>
  <c r="E9" i="15"/>
</calcChain>
</file>

<file path=xl/sharedStrings.xml><?xml version="1.0" encoding="utf-8"?>
<sst xmlns="http://schemas.openxmlformats.org/spreadsheetml/2006/main" count="33" uniqueCount="14">
  <si>
    <t>%</t>
  </si>
  <si>
    <t>Total Diputaciones Provinciales</t>
  </si>
  <si>
    <t>Total Ayuntamientos</t>
  </si>
  <si>
    <t>CCAA de Castilla y León</t>
  </si>
  <si>
    <t>Administraciones Territoriales</t>
  </si>
  <si>
    <t xml:space="preserve"> (miles de euros)</t>
  </si>
  <si>
    <t>Cuadro 1.8.2-1</t>
  </si>
  <si>
    <t>Fuente:  Ministerio de Hacienda y Función Pública.</t>
  </si>
  <si>
    <t xml:space="preserve">Participación de las distintas Administraciones Públicas Territoriales, </t>
  </si>
  <si>
    <t>CES. Informe de Situación Económica y Social de Castilla y León en 2018</t>
  </si>
  <si>
    <t>Diputaciones Provinciales, Ayuntamientos y Comunidad Autónoma, 2017-2018</t>
  </si>
  <si>
    <t xml:space="preserve"> </t>
  </si>
  <si>
    <t>Fuente:  Ministerio de Hacienda</t>
  </si>
  <si>
    <t>Participación de las distintas Administraciones Públicas Territoriales, Diputaciones Provinciales, Ayuntamientos y Comunidad Autónoma, 2008-2018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</si>
</sst>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0"/>
      <color theme="1"/>
      <name val="Myriad Pro"/>
      <family val="2"/>
    </font>
    <font>
      <sz val="10"/>
      <color theme="0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22"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/>
    <xf numFmtId="0" fontId="6" fillId="0" borderId="0" xfId="0" applyFont="1"/>
    <xf numFmtId="0" fontId="7" fillId="2" borderId="0" xfId="1" applyFont="1" applyAlignment="1">
      <alignment horizontal="right" vertical="center"/>
    </xf>
    <xf numFmtId="164" fontId="6" fillId="0" borderId="0" xfId="0" applyNumberFormat="1" applyFont="1"/>
    <xf numFmtId="4" fontId="6" fillId="0" borderId="0" xfId="0" applyNumberFormat="1" applyFont="1"/>
    <xf numFmtId="0" fontId="1" fillId="0" borderId="0" xfId="0" applyFont="1"/>
    <xf numFmtId="0" fontId="3" fillId="2" borderId="0" xfId="1" applyFont="1" applyAlignment="1">
      <alignment horizontal="right" vertical="center"/>
    </xf>
    <xf numFmtId="0" fontId="3" fillId="2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1" fillId="4" borderId="2" xfId="3" applyBorder="1" applyAlignment="1">
      <alignment vertical="center"/>
    </xf>
    <xf numFmtId="4" fontId="1" fillId="4" borderId="2" xfId="3" applyNumberFormat="1" applyBorder="1" applyAlignment="1">
      <alignment vertical="center"/>
    </xf>
    <xf numFmtId="164" fontId="1" fillId="4" borderId="2" xfId="3" applyNumberFormat="1" applyBorder="1" applyAlignment="1">
      <alignment vertical="center"/>
    </xf>
  </cellXfs>
  <cellStyles count="4">
    <cellStyle name="20% - Énfasis1" xfId="3" builtinId="30"/>
    <cellStyle name="40% - Énfasis1" xfId="2" builtinId="31"/>
    <cellStyle name="Énfasis1" xfId="1" builtinId="29"/>
    <cellStyle name="Normal" xfId="0" builtinId="0"/>
  </cellStyles>
  <dxfs count="34">
    <dxf>
      <font>
        <strike val="0"/>
        <outline val="0"/>
        <shadow val="0"/>
        <u val="none"/>
        <vertAlign val="baseline"/>
        <sz val="10"/>
        <name val="Myriad Pro"/>
        <scheme val="none"/>
      </font>
    </dxf>
    <dxf>
      <font>
        <strike val="0"/>
        <outline val="0"/>
        <shadow val="0"/>
        <u val="none"/>
        <vertAlign val="baseline"/>
        <sz val="10"/>
        <name val="Myriad Pro"/>
        <scheme val="none"/>
      </font>
    </dxf>
    <dxf>
      <font>
        <strike val="0"/>
        <outline val="0"/>
        <shadow val="0"/>
        <u val="none"/>
        <vertAlign val="baseline"/>
        <sz val="10"/>
        <name val="Myriad Pro"/>
        <scheme val="none"/>
      </font>
    </dxf>
    <dxf>
      <font>
        <strike val="0"/>
        <outline val="0"/>
        <shadow val="0"/>
        <u val="none"/>
        <vertAlign val="baseline"/>
        <sz val="10"/>
        <name val="Myriad Pro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yriad Pro"/>
        <scheme val="none"/>
      </font>
      <numFmt numFmtId="164" formatCode="0.0"/>
      <alignment horizontal="general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yriad Pro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0"/>
        <name val="Myriad Pro"/>
        <scheme val="none"/>
      </font>
      <numFmt numFmtId="164" formatCode="0.0"/>
    </dxf>
    <dxf>
      <font>
        <strike val="0"/>
        <outline val="0"/>
        <shadow val="0"/>
        <u val="none"/>
        <vertAlign val="baseline"/>
        <sz val="10"/>
        <name val="Myriad Pro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0"/>
        <name val="Myriad Pro"/>
        <scheme val="none"/>
      </font>
      <numFmt numFmtId="164" formatCode="0.0"/>
    </dxf>
    <dxf>
      <font>
        <strike val="0"/>
        <outline val="0"/>
        <shadow val="0"/>
        <u val="none"/>
        <vertAlign val="baseline"/>
        <sz val="10"/>
        <name val="Myriad Pro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0"/>
        <name val="Myriad Pro"/>
        <scheme val="none"/>
      </font>
      <numFmt numFmtId="164" formatCode="0.0"/>
    </dxf>
    <dxf>
      <font>
        <strike val="0"/>
        <outline val="0"/>
        <shadow val="0"/>
        <u val="none"/>
        <vertAlign val="baseline"/>
        <sz val="10"/>
        <name val="Myriad Pro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0"/>
        <name val="Myriad Pro"/>
        <scheme val="none"/>
      </font>
      <numFmt numFmtId="164" formatCode="0.0"/>
    </dxf>
    <dxf>
      <font>
        <strike val="0"/>
        <outline val="0"/>
        <shadow val="0"/>
        <u val="none"/>
        <vertAlign val="baseline"/>
        <sz val="10"/>
        <name val="Myriad Pro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0"/>
        <name val="Myriad Pro"/>
        <scheme val="none"/>
      </font>
      <numFmt numFmtId="164" formatCode="0.0"/>
    </dxf>
    <dxf>
      <font>
        <strike val="0"/>
        <outline val="0"/>
        <shadow val="0"/>
        <u val="none"/>
        <vertAlign val="baseline"/>
        <sz val="10"/>
        <name val="Myriad Pro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0"/>
        <name val="Myriad Pro"/>
        <scheme val="none"/>
      </font>
      <numFmt numFmtId="164" formatCode="0.0"/>
    </dxf>
    <dxf>
      <font>
        <strike val="0"/>
        <outline val="0"/>
        <shadow val="0"/>
        <u val="none"/>
        <vertAlign val="baseline"/>
        <sz val="10"/>
        <name val="Myriad Pro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0"/>
        <name val="Myriad Pro"/>
        <scheme val="none"/>
      </font>
      <numFmt numFmtId="164" formatCode="0.0"/>
    </dxf>
    <dxf>
      <font>
        <strike val="0"/>
        <outline val="0"/>
        <shadow val="0"/>
        <u val="none"/>
        <vertAlign val="baseline"/>
        <sz val="10"/>
        <name val="Myriad Pro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0"/>
        <name val="Myriad Pro"/>
        <scheme val="none"/>
      </font>
      <numFmt numFmtId="164" formatCode="0.0"/>
    </dxf>
    <dxf>
      <font>
        <strike val="0"/>
        <outline val="0"/>
        <shadow val="0"/>
        <u val="none"/>
        <vertAlign val="baseline"/>
        <sz val="10"/>
        <name val="Myriad Pro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0"/>
        <name val="Myriad Pro"/>
        <scheme val="none"/>
      </font>
    </dxf>
    <dxf>
      <font>
        <strike val="0"/>
        <outline val="0"/>
        <shadow val="0"/>
        <u val="none"/>
        <vertAlign val="baseline"/>
        <sz val="10"/>
        <name val="Myriad Pro"/>
        <scheme val="none"/>
      </font>
    </dxf>
    <dxf>
      <font>
        <strike val="0"/>
        <outline val="0"/>
        <shadow val="0"/>
        <u val="none"/>
        <vertAlign val="baseline"/>
        <sz val="10"/>
        <name val="Myriad Pro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"/>
        <family val="2"/>
        <scheme val="none"/>
      </font>
      <numFmt numFmtId="164" formatCode="0.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164" formatCode="0.0"/>
      <alignment vertical="center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4" formatCode="#,##0.00"/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sz val="11"/>
        <name val="Myriad Pro"/>
        <family val="2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sz val="11"/>
        <name val="Myriad Pro"/>
        <family val="2"/>
        <scheme val="none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vertAlign val="baseline"/>
        <sz val="11"/>
        <name val="Myriad Pro"/>
        <family val="2"/>
        <scheme val="none"/>
      </font>
      <alignment vertical="center" textRotation="0" wrapTex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3D2B944-8BAE-4309-85B9-662FBDD05923}" name="Tabla22" displayName="Tabla22" ref="A9:E12" headerRowCount="0" totalsRowShown="0" headerRowDxfId="33" dataDxfId="32">
  <tableColumns count="5">
    <tableColumn id="1" xr3:uid="{7B450801-F46C-48C4-8EFF-1A7C131B91BD}" name="Columna1" dataDxfId="31"/>
    <tableColumn id="20" xr3:uid="{2B5E9E51-E7F6-4E3E-B78E-7D0BB5D75BF6}" name="Columna20" dataDxfId="30"/>
    <tableColumn id="21" xr3:uid="{63C39CC0-294F-4FEE-ABF8-40660017D611}" name="Columna21" dataDxfId="29"/>
    <tableColumn id="14" xr3:uid="{DF97FA87-F3B6-4210-B991-D35C16014DA5}" name="Columna14" dataDxfId="28"/>
    <tableColumn id="15" xr3:uid="{10BA357F-0469-40E1-A436-428DB79BD523}" name="Columna15" dataDxfId="27">
      <calculatedColumnFormula>Tabla22[[#This Row],[Columna14]]*100/D10</calculatedColumnFormula>
    </tableColumn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A8:W11" headerRowCount="0" totalsRowShown="0" headerRowDxfId="26" dataDxfId="25">
  <tableColumns count="23">
    <tableColumn id="1" xr3:uid="{00000000-0010-0000-0000-000001000000}" name="Columna1" dataDxfId="24"/>
    <tableColumn id="2" xr3:uid="{00000000-0010-0000-0000-000002000000}" name="Columna2" dataDxfId="23"/>
    <tableColumn id="3" xr3:uid="{00000000-0010-0000-0000-000003000000}" name="Columna3" dataDxfId="22"/>
    <tableColumn id="4" xr3:uid="{00000000-0010-0000-0000-000004000000}" name="Columna4" dataDxfId="21"/>
    <tableColumn id="5" xr3:uid="{00000000-0010-0000-0000-000005000000}" name="Columna5" dataDxfId="20"/>
    <tableColumn id="6" xr3:uid="{00000000-0010-0000-0000-000006000000}" name="Columna6" dataDxfId="19"/>
    <tableColumn id="7" xr3:uid="{00000000-0010-0000-0000-000007000000}" name="Columna7" dataDxfId="18"/>
    <tableColumn id="8" xr3:uid="{00000000-0010-0000-0000-000008000000}" name="Columna8" dataDxfId="17"/>
    <tableColumn id="9" xr3:uid="{00000000-0010-0000-0000-000009000000}" name="Columna9" dataDxfId="16"/>
    <tableColumn id="10" xr3:uid="{00000000-0010-0000-0000-00000A000000}" name="Columna10" dataDxfId="15"/>
    <tableColumn id="11" xr3:uid="{00000000-0010-0000-0000-00000B000000}" name="Columna11" dataDxfId="14"/>
    <tableColumn id="12" xr3:uid="{00000000-0010-0000-0000-00000C000000}" name="Columna12" dataDxfId="13"/>
    <tableColumn id="13" xr3:uid="{00000000-0010-0000-0000-00000D000000}" name="Columna13" dataDxfId="12"/>
    <tableColumn id="17" xr3:uid="{00000000-0010-0000-0000-000011000000}" name="Columna17" dataDxfId="11"/>
    <tableColumn id="16" xr3:uid="{00000000-0010-0000-0000-000010000000}" name="Columna16" dataDxfId="10"/>
    <tableColumn id="19" xr3:uid="{00000000-0010-0000-0000-000013000000}" name="Columna19" dataDxfId="9"/>
    <tableColumn id="18" xr3:uid="{00000000-0010-0000-0000-000012000000}" name="Columna18" dataDxfId="8"/>
    <tableColumn id="20" xr3:uid="{00000000-0010-0000-0000-000014000000}" name="Columna20" dataDxfId="7"/>
    <tableColumn id="21" xr3:uid="{00000000-0010-0000-0000-000015000000}" name="Columna21" dataDxfId="6"/>
    <tableColumn id="14" xr3:uid="{00000000-0010-0000-0000-00000E000000}" name="Columna14" dataDxfId="5"/>
    <tableColumn id="15" xr3:uid="{00000000-0010-0000-0000-00000F000000}" name="Columna15" dataDxfId="4"/>
    <tableColumn id="22" xr3:uid="{A889A540-C10F-4464-B7CC-9F51C6B5DBF8}" name="Columna22" headerRowDxfId="3" dataDxfId="2"/>
    <tableColumn id="23" xr3:uid="{755D8C7E-3D64-4966-99B6-435ACCBD887D}" name="Columna23" headerRowDxfId="1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8A9FC-C26F-4787-8A05-282D931229A0}">
  <sheetPr>
    <pageSetUpPr fitToPage="1"/>
  </sheetPr>
  <dimension ref="A1:H20"/>
  <sheetViews>
    <sheetView tabSelected="1" workbookViewId="0">
      <selection activeCell="B24" sqref="B24"/>
    </sheetView>
  </sheetViews>
  <sheetFormatPr baseColWidth="10" defaultRowHeight="15" x14ac:dyDescent="0.25"/>
  <cols>
    <col min="1" max="1" width="29" style="8" customWidth="1"/>
    <col min="2" max="2" width="11.5703125" style="8" customWidth="1"/>
    <col min="3" max="3" width="9.7109375" style="8" customWidth="1"/>
    <col min="4" max="4" width="11.5703125" style="8" customWidth="1"/>
    <col min="5" max="5" width="9.7109375" style="8" customWidth="1"/>
    <col min="6" max="6" width="13.5703125" style="8" customWidth="1"/>
    <col min="7" max="16384" width="11.42578125" style="8"/>
  </cols>
  <sheetData>
    <row r="1" spans="1:8" x14ac:dyDescent="0.25">
      <c r="A1" s="10" t="s">
        <v>9</v>
      </c>
      <c r="B1" s="10"/>
      <c r="C1" s="10"/>
      <c r="D1" s="10"/>
      <c r="E1" s="10"/>
      <c r="F1" s="10"/>
      <c r="G1" s="11"/>
      <c r="H1" s="2"/>
    </row>
    <row r="2" spans="1:8" x14ac:dyDescent="0.25">
      <c r="A2" s="11"/>
      <c r="B2" s="11"/>
      <c r="C2" s="11"/>
      <c r="D2" s="11"/>
      <c r="E2" s="11"/>
      <c r="F2" s="11"/>
      <c r="G2" s="11"/>
      <c r="H2" s="2"/>
    </row>
    <row r="3" spans="1:8" x14ac:dyDescent="0.25">
      <c r="A3" s="12" t="s">
        <v>6</v>
      </c>
      <c r="B3" s="12"/>
      <c r="C3" s="12"/>
      <c r="D3" s="12"/>
      <c r="E3" s="12"/>
      <c r="F3" s="12"/>
      <c r="G3" s="11"/>
      <c r="H3" s="2"/>
    </row>
    <row r="4" spans="1:8" x14ac:dyDescent="0.25">
      <c r="A4" s="12" t="s">
        <v>8</v>
      </c>
      <c r="B4" s="12"/>
      <c r="C4" s="12"/>
      <c r="D4" s="12"/>
      <c r="E4" s="12"/>
      <c r="F4" s="12"/>
      <c r="G4" s="11"/>
      <c r="H4" s="2"/>
    </row>
    <row r="5" spans="1:8" x14ac:dyDescent="0.25">
      <c r="A5" s="12" t="s">
        <v>10</v>
      </c>
      <c r="B5" s="12"/>
      <c r="C5" s="12"/>
      <c r="D5" s="12"/>
      <c r="E5" s="12"/>
      <c r="F5" s="12"/>
      <c r="G5" s="11"/>
      <c r="H5" s="2"/>
    </row>
    <row r="6" spans="1:8" x14ac:dyDescent="0.25">
      <c r="A6" s="12" t="s">
        <v>5</v>
      </c>
      <c r="B6" s="12"/>
      <c r="C6" s="12"/>
      <c r="D6" s="12"/>
      <c r="E6" s="12"/>
      <c r="F6" s="12"/>
      <c r="G6" s="11"/>
      <c r="H6" s="2"/>
    </row>
    <row r="7" spans="1:8" x14ac:dyDescent="0.25">
      <c r="A7" s="13"/>
      <c r="B7" s="13"/>
      <c r="C7" s="13"/>
      <c r="D7" s="13"/>
      <c r="E7" s="13"/>
      <c r="F7" s="13"/>
      <c r="G7" s="11"/>
      <c r="H7" s="2"/>
    </row>
    <row r="8" spans="1:8" ht="22.5" customHeight="1" x14ac:dyDescent="0.25">
      <c r="A8" s="11"/>
      <c r="B8" s="9">
        <v>2017</v>
      </c>
      <c r="C8" s="9" t="s">
        <v>0</v>
      </c>
      <c r="D8" s="9">
        <v>2018</v>
      </c>
      <c r="E8" s="9" t="s">
        <v>0</v>
      </c>
      <c r="F8" s="11"/>
      <c r="G8" s="11"/>
      <c r="H8" s="2"/>
    </row>
    <row r="9" spans="1:8" ht="20.100000000000001" customHeight="1" x14ac:dyDescent="0.25">
      <c r="A9" s="14" t="s">
        <v>1</v>
      </c>
      <c r="B9" s="15">
        <v>746.51</v>
      </c>
      <c r="C9" s="16">
        <v>5.6</v>
      </c>
      <c r="D9" s="15">
        <v>757.96</v>
      </c>
      <c r="E9" s="16">
        <f>Tabla22[[#This Row],[Columna14]]*100/D12</f>
        <v>5.4034647875114352</v>
      </c>
      <c r="F9" s="11"/>
      <c r="G9" s="11"/>
      <c r="H9" s="2"/>
    </row>
    <row r="10" spans="1:8" ht="20.100000000000001" customHeight="1" x14ac:dyDescent="0.25">
      <c r="A10" s="11" t="s">
        <v>2</v>
      </c>
      <c r="B10" s="17">
        <v>2348.46</v>
      </c>
      <c r="C10" s="18">
        <v>17.5</v>
      </c>
      <c r="D10" s="17">
        <v>2410.116</v>
      </c>
      <c r="E10" s="18">
        <f>Tabla22[[#This Row],[Columna14]]*100/D12</f>
        <v>17.181615045408613</v>
      </c>
      <c r="F10" s="11"/>
      <c r="G10" s="11"/>
      <c r="H10" s="2"/>
    </row>
    <row r="11" spans="1:8" ht="20.100000000000001" customHeight="1" x14ac:dyDescent="0.25">
      <c r="A11" s="11" t="s">
        <v>3</v>
      </c>
      <c r="B11" s="17">
        <v>10293.19</v>
      </c>
      <c r="C11" s="18">
        <v>76.900000000000006</v>
      </c>
      <c r="D11" s="17">
        <v>10859.22</v>
      </c>
      <c r="E11" s="18">
        <f>Tabla22[[#This Row],[Columna14]]*100/D12</f>
        <v>77.41492016707997</v>
      </c>
      <c r="F11" s="11"/>
      <c r="G11" s="11"/>
      <c r="H11" s="2"/>
    </row>
    <row r="12" spans="1:8" ht="20.100000000000001" customHeight="1" x14ac:dyDescent="0.25">
      <c r="A12" s="19" t="s">
        <v>4</v>
      </c>
      <c r="B12" s="20">
        <v>13388.16</v>
      </c>
      <c r="C12" s="21">
        <v>100</v>
      </c>
      <c r="D12" s="20">
        <f>D9+D10+D11</f>
        <v>14027.295999999998</v>
      </c>
      <c r="E12" s="21">
        <v>100</v>
      </c>
      <c r="F12" s="11"/>
      <c r="G12" s="11"/>
      <c r="H12" s="2"/>
    </row>
    <row r="13" spans="1:8" ht="21.75" customHeight="1" x14ac:dyDescent="0.25">
      <c r="A13" s="11" t="s">
        <v>12</v>
      </c>
      <c r="B13" s="17" t="s">
        <v>11</v>
      </c>
      <c r="C13" s="11"/>
      <c r="D13" s="11"/>
      <c r="E13" s="11"/>
      <c r="F13" s="11"/>
      <c r="G13" s="11"/>
      <c r="H13" s="2"/>
    </row>
    <row r="14" spans="1:8" x14ac:dyDescent="0.25">
      <c r="A14" s="11"/>
      <c r="B14" s="11"/>
      <c r="C14" s="11"/>
      <c r="D14" s="11"/>
      <c r="E14" s="11"/>
      <c r="F14" s="11"/>
      <c r="G14" s="11"/>
      <c r="H14" s="2"/>
    </row>
    <row r="15" spans="1:8" x14ac:dyDescent="0.25">
      <c r="A15" s="11"/>
      <c r="B15" s="11"/>
      <c r="C15" s="11"/>
      <c r="D15" s="11"/>
      <c r="E15" s="11"/>
      <c r="F15" s="11"/>
      <c r="G15" s="11"/>
      <c r="H15" s="2"/>
    </row>
    <row r="16" spans="1:8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</sheetData>
  <pageMargins left="0.70866141732283472" right="0.70866141732283472" top="0.74803149606299213" bottom="0.74803149606299213" header="0.31496062992125984" footer="0.31496062992125984"/>
  <pageSetup paperSize="9" scale="65" orientation="landscape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3"/>
  <sheetViews>
    <sheetView workbookViewId="0">
      <selection activeCell="Q27" sqref="Q27"/>
    </sheetView>
  </sheetViews>
  <sheetFormatPr baseColWidth="10" defaultRowHeight="15" x14ac:dyDescent="0.25"/>
  <cols>
    <col min="1" max="1" width="29" customWidth="1"/>
    <col min="2" max="2" width="11.28515625" customWidth="1"/>
    <col min="3" max="3" width="6.5703125" customWidth="1"/>
    <col min="4" max="4" width="11.42578125" customWidth="1"/>
    <col min="5" max="5" width="7" customWidth="1"/>
    <col min="6" max="6" width="11.42578125" customWidth="1"/>
    <col min="7" max="7" width="6.5703125" customWidth="1"/>
    <col min="8" max="8" width="11.42578125" customWidth="1"/>
    <col min="9" max="9" width="7" customWidth="1"/>
    <col min="10" max="10" width="11.42578125" customWidth="1"/>
    <col min="11" max="11" width="8" customWidth="1"/>
    <col min="12" max="12" width="11.42578125" customWidth="1"/>
    <col min="13" max="13" width="6.7109375" customWidth="1"/>
    <col min="14" max="14" width="11.42578125" customWidth="1"/>
    <col min="15" max="15" width="7" customWidth="1"/>
    <col min="16" max="16" width="11.42578125" customWidth="1"/>
    <col min="17" max="17" width="6.5703125" customWidth="1"/>
    <col min="18" max="18" width="10" customWidth="1"/>
    <col min="19" max="19" width="6.5703125" customWidth="1"/>
    <col min="20" max="20" width="11.42578125" customWidth="1"/>
    <col min="21" max="21" width="6.85546875" customWidth="1"/>
    <col min="23" max="23" width="9.28515625" customWidth="1"/>
  </cols>
  <sheetData>
    <row r="1" spans="1:23" x14ac:dyDescent="0.25">
      <c r="A1" s="1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x14ac:dyDescent="0.25">
      <c r="A3" s="3" t="s">
        <v>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x14ac:dyDescent="0.25">
      <c r="A4" s="3" t="s">
        <v>13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x14ac:dyDescent="0.25">
      <c r="A5" s="3" t="s">
        <v>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21.75" customHeight="1" x14ac:dyDescent="0.25">
      <c r="A7" s="4"/>
      <c r="B7" s="5">
        <v>2008</v>
      </c>
      <c r="C7" s="5" t="s">
        <v>0</v>
      </c>
      <c r="D7" s="5">
        <v>2009</v>
      </c>
      <c r="E7" s="5" t="s">
        <v>0</v>
      </c>
      <c r="F7" s="5">
        <v>2010</v>
      </c>
      <c r="G7" s="5" t="s">
        <v>0</v>
      </c>
      <c r="H7" s="5">
        <v>2011</v>
      </c>
      <c r="I7" s="5" t="s">
        <v>0</v>
      </c>
      <c r="J7" s="5">
        <v>2012</v>
      </c>
      <c r="K7" s="5" t="s">
        <v>0</v>
      </c>
      <c r="L7" s="5">
        <v>2013</v>
      </c>
      <c r="M7" s="5" t="s">
        <v>0</v>
      </c>
      <c r="N7" s="5">
        <v>2014</v>
      </c>
      <c r="O7" s="5" t="s">
        <v>0</v>
      </c>
      <c r="P7" s="5">
        <v>2015</v>
      </c>
      <c r="Q7" s="5" t="s">
        <v>0</v>
      </c>
      <c r="R7" s="5">
        <v>2016</v>
      </c>
      <c r="S7" s="5" t="s">
        <v>0</v>
      </c>
      <c r="T7" s="5">
        <v>2017</v>
      </c>
      <c r="U7" s="5" t="s">
        <v>0</v>
      </c>
      <c r="V7" s="5">
        <v>2018</v>
      </c>
      <c r="W7" s="5" t="s">
        <v>0</v>
      </c>
    </row>
    <row r="8" spans="1:23" x14ac:dyDescent="0.25">
      <c r="A8" s="4" t="s">
        <v>1</v>
      </c>
      <c r="B8" s="7">
        <v>922.29499999999996</v>
      </c>
      <c r="C8" s="6">
        <v>6.5</v>
      </c>
      <c r="D8" s="7">
        <v>939.67600000000004</v>
      </c>
      <c r="E8" s="6">
        <v>6.5</v>
      </c>
      <c r="F8" s="7">
        <v>861.04100000000005</v>
      </c>
      <c r="G8" s="6">
        <v>6.1</v>
      </c>
      <c r="H8" s="7">
        <v>780.28399999999999</v>
      </c>
      <c r="I8" s="6">
        <v>5.9</v>
      </c>
      <c r="J8" s="7">
        <v>663.83900000000006</v>
      </c>
      <c r="K8" s="6">
        <v>5.3</v>
      </c>
      <c r="L8" s="7">
        <v>710.89300000000003</v>
      </c>
      <c r="M8" s="6">
        <v>5.7</v>
      </c>
      <c r="N8" s="7">
        <v>728.74800000000005</v>
      </c>
      <c r="O8" s="6">
        <v>5.7</v>
      </c>
      <c r="P8" s="7">
        <v>740.57308522999995</v>
      </c>
      <c r="Q8" s="6">
        <v>5.7313668845691037</v>
      </c>
      <c r="R8" s="7">
        <v>735.77821329999995</v>
      </c>
      <c r="S8" s="6">
        <v>5.7093697552629799</v>
      </c>
      <c r="T8" s="7">
        <v>746.51</v>
      </c>
      <c r="U8" s="6">
        <v>5.6</v>
      </c>
      <c r="V8" s="7">
        <v>757.96</v>
      </c>
      <c r="W8" s="6">
        <v>5.4034647875114352</v>
      </c>
    </row>
    <row r="9" spans="1:23" x14ac:dyDescent="0.25">
      <c r="A9" s="4" t="s">
        <v>2</v>
      </c>
      <c r="B9" s="7">
        <v>2961.6840000000002</v>
      </c>
      <c r="C9" s="6">
        <v>20.8</v>
      </c>
      <c r="D9" s="7">
        <v>2842.5819999999999</v>
      </c>
      <c r="E9" s="6">
        <v>19.8</v>
      </c>
      <c r="F9" s="7">
        <v>2772.4119999999998</v>
      </c>
      <c r="G9" s="6">
        <v>19.5</v>
      </c>
      <c r="H9" s="7">
        <v>2481.8020000000001</v>
      </c>
      <c r="I9" s="6">
        <v>18.7</v>
      </c>
      <c r="J9" s="7">
        <v>2257.797</v>
      </c>
      <c r="K9" s="6">
        <v>17.899999999999999</v>
      </c>
      <c r="L9" s="7">
        <v>2190.0410000000002</v>
      </c>
      <c r="M9" s="6">
        <v>17.7</v>
      </c>
      <c r="N9" s="7">
        <v>2161.4639999999999</v>
      </c>
      <c r="O9" s="6">
        <v>16.8</v>
      </c>
      <c r="P9" s="7">
        <v>2260.0189999999998</v>
      </c>
      <c r="Q9" s="6">
        <v>17.490509357869875</v>
      </c>
      <c r="R9" s="7">
        <v>2307.7280469300003</v>
      </c>
      <c r="S9" s="6">
        <v>17.907125376029732</v>
      </c>
      <c r="T9" s="7">
        <v>2348.46</v>
      </c>
      <c r="U9" s="6">
        <v>17.5</v>
      </c>
      <c r="V9" s="7">
        <v>2410.116</v>
      </c>
      <c r="W9" s="6">
        <v>17.181615045408613</v>
      </c>
    </row>
    <row r="10" spans="1:23" x14ac:dyDescent="0.25">
      <c r="A10" s="4" t="s">
        <v>3</v>
      </c>
      <c r="B10" s="7">
        <v>10384.241</v>
      </c>
      <c r="C10" s="6">
        <v>72.8</v>
      </c>
      <c r="D10" s="7">
        <v>10584.541999999999</v>
      </c>
      <c r="E10" s="6">
        <v>73.7</v>
      </c>
      <c r="F10" s="7">
        <v>10575.537</v>
      </c>
      <c r="G10" s="6">
        <v>74.400000000000006</v>
      </c>
      <c r="H10" s="7">
        <v>10045.146000000001</v>
      </c>
      <c r="I10" s="6">
        <v>75.5</v>
      </c>
      <c r="J10" s="7">
        <v>9720.0480000000007</v>
      </c>
      <c r="K10" s="6">
        <v>76.900000000000006</v>
      </c>
      <c r="L10" s="7">
        <v>9481.6149999999998</v>
      </c>
      <c r="M10" s="6">
        <v>76.599999999999994</v>
      </c>
      <c r="N10" s="7">
        <v>9957.7909999999993</v>
      </c>
      <c r="O10" s="6">
        <v>77.5</v>
      </c>
      <c r="P10" s="7">
        <v>9920.8119999999999</v>
      </c>
      <c r="Q10" s="6">
        <v>76.778123757561019</v>
      </c>
      <c r="R10" s="7">
        <v>9843.6992430000009</v>
      </c>
      <c r="S10" s="6">
        <v>76.383504868707277</v>
      </c>
      <c r="T10" s="7">
        <v>10293.19</v>
      </c>
      <c r="U10" s="6">
        <v>76.900000000000006</v>
      </c>
      <c r="V10" s="7">
        <v>10859.22</v>
      </c>
      <c r="W10" s="6">
        <v>77.41492016707997</v>
      </c>
    </row>
    <row r="11" spans="1:23" x14ac:dyDescent="0.25">
      <c r="A11" s="4" t="s">
        <v>4</v>
      </c>
      <c r="B11" s="7">
        <v>14268.22</v>
      </c>
      <c r="C11" s="6">
        <v>100</v>
      </c>
      <c r="D11" s="7">
        <v>14366.8</v>
      </c>
      <c r="E11" s="6">
        <v>100</v>
      </c>
      <c r="F11" s="7">
        <v>14208.991</v>
      </c>
      <c r="G11" s="6">
        <v>100</v>
      </c>
      <c r="H11" s="7">
        <v>13307.232</v>
      </c>
      <c r="I11" s="6">
        <v>100</v>
      </c>
      <c r="J11" s="7">
        <v>12641.683999999999</v>
      </c>
      <c r="K11" s="6">
        <v>100</v>
      </c>
      <c r="L11" s="7">
        <v>12382.549000000001</v>
      </c>
      <c r="M11" s="6">
        <v>100</v>
      </c>
      <c r="N11" s="7">
        <v>12848.003000000001</v>
      </c>
      <c r="O11" s="6">
        <v>100</v>
      </c>
      <c r="P11" s="7">
        <v>12921.404</v>
      </c>
      <c r="Q11" s="6">
        <v>100</v>
      </c>
      <c r="R11" s="7">
        <v>12887.205503230001</v>
      </c>
      <c r="S11" s="6">
        <v>100</v>
      </c>
      <c r="T11" s="7">
        <v>13388.16</v>
      </c>
      <c r="U11" s="6">
        <v>100</v>
      </c>
      <c r="V11" s="7">
        <v>14027.295999999998</v>
      </c>
      <c r="W11" s="6">
        <v>100</v>
      </c>
    </row>
    <row r="12" spans="1:23" ht="18" customHeight="1" x14ac:dyDescent="0.25">
      <c r="A12" s="2" t="s">
        <v>7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</sheetData>
  <pageMargins left="0.70866141732283472" right="0.70866141732283472" top="0.74803149606299213" bottom="0.74803149606299213" header="0.31496062992125984" footer="0.31496062992125984"/>
  <pageSetup paperSize="9" scale="65" orientation="landscape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1.8.2-1</vt:lpstr>
      <vt:lpstr>Histórico</vt:lpstr>
      <vt:lpstr>'1.8.2-1'!Área_de_impresión</vt:lpstr>
      <vt:lpstr>Histórico!Área_de_impresión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2016-04-13T07:36:52Z</cp:lastPrinted>
  <dcterms:created xsi:type="dcterms:W3CDTF">2014-08-13T12:30:34Z</dcterms:created>
  <dcterms:modified xsi:type="dcterms:W3CDTF">2019-06-26T10:25:48Z</dcterms:modified>
</cp:coreProperties>
</file>