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1.9\1.9.1\1.9.1.2\"/>
    </mc:Choice>
  </mc:AlternateContent>
  <xr:revisionPtr revIDLastSave="0" documentId="13_ncr:1_{13F8D500-15C1-43E9-AA1E-8BCE347F0485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9.1-3" sheetId="17" r:id="rId1"/>
  </sheets>
  <definedNames>
    <definedName name="_xlnm.Print_Area" localSheetId="0">'1.9.1-3'!$A$1:$H$6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7" l="1"/>
  <c r="H18" i="17" s="1"/>
  <c r="E18" i="17"/>
  <c r="F18" i="17" s="1"/>
  <c r="G12" i="17"/>
  <c r="H12" i="17" s="1"/>
  <c r="E12" i="17"/>
  <c r="F12" i="17" s="1"/>
  <c r="G16" i="17"/>
  <c r="H16" i="17" s="1"/>
  <c r="E16" i="17"/>
  <c r="F16" i="17" s="1"/>
  <c r="G10" i="17"/>
  <c r="H10" i="17" s="1"/>
  <c r="E10" i="17"/>
  <c r="F10" i="17" s="1"/>
  <c r="G17" i="17"/>
  <c r="H17" i="17" s="1"/>
  <c r="G11" i="17"/>
  <c r="H11" i="17" s="1"/>
  <c r="E17" i="17"/>
  <c r="F17" i="17" s="1"/>
  <c r="E11" i="17"/>
  <c r="F11" i="17" s="1"/>
</calcChain>
</file>

<file path=xl/sharedStrings.xml><?xml version="1.0" encoding="utf-8"?>
<sst xmlns="http://schemas.openxmlformats.org/spreadsheetml/2006/main" count="27" uniqueCount="16">
  <si>
    <t>Industria</t>
  </si>
  <si>
    <t>Construcción</t>
  </si>
  <si>
    <t>Servicios</t>
  </si>
  <si>
    <t>Absoluta</t>
  </si>
  <si>
    <t>Porcentual</t>
  </si>
  <si>
    <t>España</t>
  </si>
  <si>
    <t>Castilla y León</t>
  </si>
  <si>
    <t xml:space="preserve">                   Industria B-E, Construcción F y Servicios G-U.</t>
  </si>
  <si>
    <r>
      <t>Nota:</t>
    </r>
    <r>
      <rPr>
        <vertAlign val="superscript"/>
        <sz val="11"/>
        <color theme="1"/>
        <rFont val="Myriad Pro"/>
        <family val="2"/>
      </rPr>
      <t xml:space="preserve">          (1)</t>
    </r>
    <r>
      <rPr>
        <sz val="11"/>
        <color theme="1"/>
        <rFont val="Myriad Pro"/>
        <family val="2"/>
      </rPr>
      <t>Sectores económicos de acuerdo con las siguientes secciones de la Clasificación de Actividades CNAE-09:</t>
    </r>
  </si>
  <si>
    <t xml:space="preserve"> (1 de enero de cada año)</t>
  </si>
  <si>
    <t>Cuadro 1.9.1-3</t>
  </si>
  <si>
    <t>CES. Informe de Situación Económica y Social de Castilla y León en 2018</t>
  </si>
  <si>
    <t>Variación 2017/2018</t>
  </si>
  <si>
    <t>Variación 2008/2018</t>
  </si>
  <si>
    <t>Fuente:  Elaboración propia a partir de datos del Directorio Central de Empresas (DIRCE). INE.</t>
  </si>
  <si>
    <r>
      <t xml:space="preserve">Número de empresas en Castilla y León y España por sectores económicos </t>
    </r>
    <r>
      <rPr>
        <b/>
        <vertAlign val="superscript"/>
        <sz val="11"/>
        <color theme="1"/>
        <rFont val="Myriad Pro"/>
        <family val="2"/>
      </rPr>
      <t>(1)</t>
    </r>
    <r>
      <rPr>
        <b/>
        <sz val="11"/>
        <color theme="1"/>
        <rFont val="Myriad Pro"/>
        <family val="2"/>
      </rPr>
      <t>. Años</t>
    </r>
    <r>
      <rPr>
        <b/>
        <vertAlign val="superscript"/>
        <sz val="11"/>
        <color theme="1"/>
        <rFont val="Myriad Pro"/>
        <family val="2"/>
      </rPr>
      <t xml:space="preserve"> </t>
    </r>
    <r>
      <rPr>
        <b/>
        <sz val="11"/>
        <color theme="1"/>
        <rFont val="Myriad Pro"/>
        <family val="2"/>
      </rPr>
      <t>2008, 2017 y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</si>
</sst>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Myriad Pro"/>
      <family val="2"/>
    </font>
    <font>
      <b/>
      <vertAlign val="superscript"/>
      <sz val="11"/>
      <color theme="1"/>
      <name val="Myriad Pro"/>
      <family val="2"/>
    </font>
    <font>
      <sz val="11"/>
      <color theme="1"/>
      <name val="Myriad Pro"/>
      <family val="2"/>
    </font>
    <font>
      <sz val="11"/>
      <color theme="0"/>
      <name val="Myriad Pro"/>
      <family val="2"/>
    </font>
    <font>
      <vertAlign val="superscript"/>
      <sz val="11"/>
      <color theme="1"/>
      <name val="Myriad Pro"/>
      <family val="2"/>
    </font>
    <font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8" fillId="0" borderId="0"/>
  </cellStyleXfs>
  <cellXfs count="33">
    <xf numFmtId="0" fontId="0" fillId="0" borderId="0" xfId="0"/>
    <xf numFmtId="0" fontId="5" fillId="11" borderId="0" xfId="0" applyFont="1" applyFill="1" applyAlignment="1">
      <alignment horizontal="justify" vertical="center" wrapText="1"/>
    </xf>
    <xf numFmtId="3" fontId="5" fillId="11" borderId="0" xfId="0" applyNumberFormat="1" applyFont="1" applyFill="1" applyAlignment="1">
      <alignment horizontal="right" vertical="center" wrapText="1"/>
    </xf>
    <xf numFmtId="0" fontId="6" fillId="2" borderId="0" xfId="1" applyFont="1"/>
    <xf numFmtId="0" fontId="5" fillId="0" borderId="0" xfId="0" applyFont="1"/>
    <xf numFmtId="0" fontId="3" fillId="3" borderId="0" xfId="2" applyFont="1"/>
    <xf numFmtId="0" fontId="5" fillId="0" borderId="0" xfId="0" applyFont="1" applyAlignment="1">
      <alignment vertical="center"/>
    </xf>
    <xf numFmtId="0" fontId="5" fillId="8" borderId="0" xfId="0" applyFont="1" applyFill="1" applyAlignment="1">
      <alignment horizontal="right" vertical="center" wrapText="1"/>
    </xf>
    <xf numFmtId="0" fontId="5" fillId="9" borderId="0" xfId="0" applyFont="1" applyFill="1" applyAlignment="1">
      <alignment horizontal="justify" vertical="center" wrapText="1"/>
    </xf>
    <xf numFmtId="0" fontId="5" fillId="10" borderId="0" xfId="0" applyFont="1" applyFill="1" applyAlignment="1">
      <alignment horizontal="justify" vertical="center" wrapText="1"/>
    </xf>
    <xf numFmtId="3" fontId="5" fillId="10" borderId="1" xfId="0" applyNumberFormat="1" applyFont="1" applyFill="1" applyBorder="1" applyAlignment="1">
      <alignment horizontal="right" vertical="center" wrapText="1"/>
    </xf>
    <xf numFmtId="0" fontId="5" fillId="10" borderId="2" xfId="0" applyFont="1" applyFill="1" applyBorder="1" applyAlignment="1">
      <alignment horizontal="justify" vertical="center" wrapText="1"/>
    </xf>
    <xf numFmtId="3" fontId="5" fillId="10" borderId="2" xfId="0" applyNumberFormat="1" applyFont="1" applyFill="1" applyBorder="1" applyAlignment="1">
      <alignment horizontal="right" vertical="center" wrapText="1"/>
    </xf>
    <xf numFmtId="3" fontId="5" fillId="9" borderId="1" xfId="0" applyNumberFormat="1" applyFont="1" applyFill="1" applyBorder="1" applyAlignment="1">
      <alignment horizontal="right" vertical="center" wrapText="1"/>
    </xf>
    <xf numFmtId="0" fontId="5" fillId="9" borderId="2" xfId="0" applyFont="1" applyFill="1" applyBorder="1" applyAlignment="1">
      <alignment horizontal="justify" vertical="center" wrapText="1"/>
    </xf>
    <xf numFmtId="3" fontId="5" fillId="9" borderId="2" xfId="0" applyNumberFormat="1" applyFont="1" applyFill="1" applyBorder="1" applyAlignment="1">
      <alignment horizontal="right" vertical="center" wrapText="1"/>
    </xf>
    <xf numFmtId="0" fontId="5" fillId="12" borderId="0" xfId="0" applyFont="1" applyFill="1" applyAlignment="1">
      <alignment horizontal="justify" vertical="center" wrapText="1"/>
    </xf>
    <xf numFmtId="3" fontId="5" fillId="12" borderId="0" xfId="0" applyNumberFormat="1" applyFont="1" applyFill="1" applyAlignment="1">
      <alignment horizontal="right" vertical="center" wrapText="1"/>
    </xf>
    <xf numFmtId="164" fontId="5" fillId="9" borderId="1" xfId="0" applyNumberFormat="1" applyFont="1" applyFill="1" applyBorder="1" applyAlignment="1">
      <alignment horizontal="right" vertical="center" wrapText="1"/>
    </xf>
    <xf numFmtId="164" fontId="5" fillId="12" borderId="0" xfId="0" applyNumberFormat="1" applyFont="1" applyFill="1" applyAlignment="1">
      <alignment horizontal="right" vertical="center" wrapText="1"/>
    </xf>
    <xf numFmtId="164" fontId="5" fillId="9" borderId="2" xfId="0" applyNumberFormat="1" applyFont="1" applyFill="1" applyBorder="1" applyAlignment="1">
      <alignment horizontal="right" vertical="center" wrapText="1"/>
    </xf>
    <xf numFmtId="164" fontId="5" fillId="10" borderId="1" xfId="0" applyNumberFormat="1" applyFont="1" applyFill="1" applyBorder="1" applyAlignment="1">
      <alignment horizontal="right" vertical="center" wrapText="1"/>
    </xf>
    <xf numFmtId="164" fontId="5" fillId="11" borderId="0" xfId="0" applyNumberFormat="1" applyFont="1" applyFill="1" applyAlignment="1">
      <alignment horizontal="right" vertical="center" wrapText="1"/>
    </xf>
    <xf numFmtId="164" fontId="5" fillId="10" borderId="2" xfId="0" applyNumberFormat="1" applyFont="1" applyFill="1" applyBorder="1" applyAlignment="1">
      <alignment horizontal="right" vertical="center" wrapText="1"/>
    </xf>
    <xf numFmtId="164" fontId="5" fillId="4" borderId="1" xfId="3" applyNumberFormat="1" applyFont="1" applyBorder="1" applyAlignment="1">
      <alignment horizontal="right" vertical="center" wrapText="1"/>
    </xf>
    <xf numFmtId="164" fontId="5" fillId="5" borderId="0" xfId="4" applyNumberFormat="1" applyFont="1" applyAlignment="1">
      <alignment horizontal="right" vertical="center" wrapText="1"/>
    </xf>
    <xf numFmtId="164" fontId="5" fillId="4" borderId="2" xfId="3" applyNumberFormat="1" applyFont="1" applyBorder="1" applyAlignment="1">
      <alignment horizontal="right" vertical="center" wrapText="1"/>
    </xf>
    <xf numFmtId="0" fontId="6" fillId="10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right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</cellXfs>
  <cellStyles count="6">
    <cellStyle name="20% - Énfasis4" xfId="4" builtinId="42"/>
    <cellStyle name="40% - Énfasis1" xfId="2" builtinId="31"/>
    <cellStyle name="40% - Énfasis4" xfId="3" builtinId="43"/>
    <cellStyle name="Énfasis1" xfId="1" builtinId="29"/>
    <cellStyle name="Normal" xfId="0" builtinId="0"/>
    <cellStyle name="Normal 2" xfId="5" xr:uid="{F0501565-C586-487C-97AC-6E7EC70E341D}"/>
  </cellStyles>
  <dxfs count="0"/>
  <tableStyles count="0" defaultTableStyle="TableStyleMedium9" defaultPivotStyle="PivotStyleLight16"/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topLeftCell="A4" workbookViewId="0">
      <selection activeCell="L28" sqref="L28"/>
    </sheetView>
  </sheetViews>
  <sheetFormatPr baseColWidth="10" defaultRowHeight="15" x14ac:dyDescent="0.25"/>
  <cols>
    <col min="1" max="1" width="17.7109375" customWidth="1"/>
    <col min="2" max="2" width="12.5703125" customWidth="1"/>
    <col min="3" max="3" width="12.42578125" customWidth="1"/>
    <col min="4" max="4" width="12.5703125" customWidth="1"/>
    <col min="5" max="8" width="13.42578125" customWidth="1"/>
  </cols>
  <sheetData>
    <row r="1" spans="1:9" x14ac:dyDescent="0.25">
      <c r="A1" s="3" t="s">
        <v>11</v>
      </c>
      <c r="B1" s="3"/>
      <c r="C1" s="3"/>
      <c r="D1" s="3"/>
      <c r="E1" s="3"/>
      <c r="F1" s="3"/>
      <c r="G1" s="3"/>
      <c r="H1" s="3"/>
      <c r="I1" s="4"/>
    </row>
    <row r="2" spans="1: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x14ac:dyDescent="0.25">
      <c r="A3" s="5" t="s">
        <v>10</v>
      </c>
      <c r="B3" s="5"/>
      <c r="C3" s="5"/>
      <c r="D3" s="5"/>
      <c r="E3" s="5"/>
      <c r="F3" s="5"/>
      <c r="G3" s="5"/>
      <c r="H3" s="5"/>
      <c r="I3" s="4"/>
    </row>
    <row r="4" spans="1:9" ht="17.25" x14ac:dyDescent="0.25">
      <c r="A4" s="5" t="s">
        <v>15</v>
      </c>
      <c r="B4" s="5"/>
      <c r="C4" s="5"/>
      <c r="D4" s="5"/>
      <c r="E4" s="5"/>
      <c r="F4" s="5"/>
      <c r="G4" s="5"/>
      <c r="H4" s="5"/>
      <c r="I4" s="4"/>
    </row>
    <row r="5" spans="1:9" x14ac:dyDescent="0.25">
      <c r="A5" s="5" t="s">
        <v>9</v>
      </c>
      <c r="B5" s="5"/>
      <c r="C5" s="5"/>
      <c r="D5" s="5"/>
      <c r="E5" s="5"/>
      <c r="F5" s="5"/>
      <c r="G5" s="5"/>
      <c r="H5" s="5"/>
      <c r="I5" s="4"/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ht="18.75" customHeight="1" x14ac:dyDescent="0.25">
      <c r="A7" s="6"/>
      <c r="B7" s="32" t="s">
        <v>5</v>
      </c>
      <c r="C7" s="32"/>
      <c r="D7" s="32"/>
      <c r="E7" s="32"/>
      <c r="F7" s="32"/>
      <c r="G7" s="32"/>
      <c r="H7" s="32"/>
      <c r="I7" s="4"/>
    </row>
    <row r="8" spans="1:9" x14ac:dyDescent="0.25">
      <c r="A8" s="4"/>
      <c r="B8" s="28">
        <v>2008</v>
      </c>
      <c r="C8" s="29">
        <v>2017</v>
      </c>
      <c r="D8" s="29">
        <v>2018</v>
      </c>
      <c r="E8" s="31" t="s">
        <v>12</v>
      </c>
      <c r="F8" s="31"/>
      <c r="G8" s="31" t="s">
        <v>13</v>
      </c>
      <c r="H8" s="31"/>
      <c r="I8" s="4"/>
    </row>
    <row r="9" spans="1:9" x14ac:dyDescent="0.25">
      <c r="A9" s="6"/>
      <c r="B9" s="28"/>
      <c r="C9" s="30"/>
      <c r="D9" s="30"/>
      <c r="E9" s="7" t="s">
        <v>3</v>
      </c>
      <c r="F9" s="7" t="s">
        <v>4</v>
      </c>
      <c r="G9" s="7" t="s">
        <v>3</v>
      </c>
      <c r="H9" s="7" t="s">
        <v>4</v>
      </c>
      <c r="I9" s="4"/>
    </row>
    <row r="10" spans="1:9" x14ac:dyDescent="0.25">
      <c r="A10" s="8" t="s">
        <v>0</v>
      </c>
      <c r="B10" s="13">
        <v>246451</v>
      </c>
      <c r="C10" s="13">
        <v>198805</v>
      </c>
      <c r="D10" s="13">
        <v>206711</v>
      </c>
      <c r="E10" s="13">
        <f>D10-C10</f>
        <v>7906</v>
      </c>
      <c r="F10" s="18">
        <f>E10/C10</f>
        <v>3.9767611478584541E-2</v>
      </c>
      <c r="G10" s="13">
        <f>D10-B10</f>
        <v>-39740</v>
      </c>
      <c r="H10" s="18">
        <f>G10/B10</f>
        <v>-0.1612490921116165</v>
      </c>
      <c r="I10" s="4"/>
    </row>
    <row r="11" spans="1:9" x14ac:dyDescent="0.25">
      <c r="A11" s="16" t="s">
        <v>1</v>
      </c>
      <c r="B11" s="17">
        <v>622096</v>
      </c>
      <c r="C11" s="17">
        <v>402923</v>
      </c>
      <c r="D11" s="17">
        <v>412523</v>
      </c>
      <c r="E11" s="17">
        <f>D11-C11</f>
        <v>9600</v>
      </c>
      <c r="F11" s="19">
        <f>E11/C11</f>
        <v>2.3825892292075657E-2</v>
      </c>
      <c r="G11" s="17">
        <f>D11-B11</f>
        <v>-209573</v>
      </c>
      <c r="H11" s="19">
        <f>G11/B11</f>
        <v>-0.33688208893804172</v>
      </c>
      <c r="I11" s="4"/>
    </row>
    <row r="12" spans="1:9" x14ac:dyDescent="0.25">
      <c r="A12" s="14" t="s">
        <v>2</v>
      </c>
      <c r="B12" s="15">
        <v>2553692</v>
      </c>
      <c r="C12" s="15">
        <v>2680618</v>
      </c>
      <c r="D12" s="15">
        <v>2718412</v>
      </c>
      <c r="E12" s="15">
        <f>D12-C12</f>
        <v>37794</v>
      </c>
      <c r="F12" s="20">
        <f>E12/C12</f>
        <v>1.4098987621511159E-2</v>
      </c>
      <c r="G12" s="15">
        <f>D12-B12</f>
        <v>164720</v>
      </c>
      <c r="H12" s="20">
        <f>G12/B12</f>
        <v>6.4502688656267085E-2</v>
      </c>
      <c r="I12" s="4"/>
    </row>
    <row r="13" spans="1:9" ht="18" customHeight="1" x14ac:dyDescent="0.25">
      <c r="A13" s="4"/>
      <c r="B13" s="27" t="s">
        <v>6</v>
      </c>
      <c r="C13" s="27"/>
      <c r="D13" s="27"/>
      <c r="E13" s="27"/>
      <c r="F13" s="27"/>
      <c r="G13" s="27"/>
      <c r="H13" s="27"/>
      <c r="I13" s="4"/>
    </row>
    <row r="14" spans="1:9" x14ac:dyDescent="0.25">
      <c r="A14" s="4"/>
      <c r="B14" s="28">
        <v>2008</v>
      </c>
      <c r="C14" s="29">
        <v>2017</v>
      </c>
      <c r="D14" s="29">
        <v>2018</v>
      </c>
      <c r="E14" s="31" t="s">
        <v>12</v>
      </c>
      <c r="F14" s="31"/>
      <c r="G14" s="31" t="s">
        <v>13</v>
      </c>
      <c r="H14" s="31"/>
      <c r="I14" s="4"/>
    </row>
    <row r="15" spans="1:9" x14ac:dyDescent="0.25">
      <c r="A15" s="6"/>
      <c r="B15" s="28"/>
      <c r="C15" s="30"/>
      <c r="D15" s="30"/>
      <c r="E15" s="7" t="s">
        <v>3</v>
      </c>
      <c r="F15" s="7" t="s">
        <v>4</v>
      </c>
      <c r="G15" s="7" t="s">
        <v>3</v>
      </c>
      <c r="H15" s="7" t="s">
        <v>4</v>
      </c>
      <c r="I15" s="4"/>
    </row>
    <row r="16" spans="1:9" x14ac:dyDescent="0.25">
      <c r="A16" s="9" t="s">
        <v>0</v>
      </c>
      <c r="B16" s="10">
        <v>13777</v>
      </c>
      <c r="C16" s="10">
        <v>11580</v>
      </c>
      <c r="D16" s="10">
        <v>11976</v>
      </c>
      <c r="E16" s="10">
        <f>D16-C16</f>
        <v>396</v>
      </c>
      <c r="F16" s="24">
        <f>E16/C16</f>
        <v>3.4196891191709843E-2</v>
      </c>
      <c r="G16" s="10">
        <f>D16-B16</f>
        <v>-1801</v>
      </c>
      <c r="H16" s="21">
        <f>G16/B16</f>
        <v>-0.13072512157944399</v>
      </c>
      <c r="I16" s="4"/>
    </row>
    <row r="17" spans="1:9" x14ac:dyDescent="0.25">
      <c r="A17" s="1" t="s">
        <v>1</v>
      </c>
      <c r="B17" s="2">
        <v>33797</v>
      </c>
      <c r="C17" s="2">
        <v>23557</v>
      </c>
      <c r="D17" s="2">
        <v>23627</v>
      </c>
      <c r="E17" s="2">
        <f>D17-C17</f>
        <v>70</v>
      </c>
      <c r="F17" s="25">
        <f>E17/C17</f>
        <v>2.9715158976100524E-3</v>
      </c>
      <c r="G17" s="2">
        <f>D17-B17</f>
        <v>-10170</v>
      </c>
      <c r="H17" s="22">
        <f>G17/B17</f>
        <v>-0.30091428233275141</v>
      </c>
      <c r="I17" s="4"/>
    </row>
    <row r="18" spans="1:9" x14ac:dyDescent="0.25">
      <c r="A18" s="11" t="s">
        <v>2</v>
      </c>
      <c r="B18" s="12">
        <v>125635</v>
      </c>
      <c r="C18" s="12">
        <v>126482</v>
      </c>
      <c r="D18" s="12">
        <v>126383</v>
      </c>
      <c r="E18" s="12">
        <f>D18-C18</f>
        <v>-99</v>
      </c>
      <c r="F18" s="26">
        <f>E18/C18</f>
        <v>-7.8272007084011956E-4</v>
      </c>
      <c r="G18" s="12">
        <f>D18-B18</f>
        <v>748</v>
      </c>
      <c r="H18" s="23">
        <f>G18/B18</f>
        <v>5.9537549249810964E-3</v>
      </c>
      <c r="I18" s="4"/>
    </row>
    <row r="19" spans="1:9" ht="17.25" x14ac:dyDescent="0.25">
      <c r="A19" s="4" t="s">
        <v>8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" t="s">
        <v>7</v>
      </c>
      <c r="B20" s="4"/>
      <c r="C20" s="4"/>
      <c r="D20" s="4"/>
      <c r="E20" s="4"/>
      <c r="F20" s="4"/>
      <c r="G20" s="4"/>
      <c r="H20" s="4"/>
      <c r="I20" s="4"/>
    </row>
    <row r="21" spans="1:9" ht="18" customHeight="1" x14ac:dyDescent="0.25">
      <c r="A21" s="4" t="s">
        <v>14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"/>
      <c r="B22" s="4"/>
      <c r="C22" s="4"/>
      <c r="D22" s="4"/>
      <c r="E22" s="4"/>
      <c r="F22" s="4"/>
      <c r="G22" s="4"/>
      <c r="H22" s="4"/>
      <c r="I22" s="4"/>
    </row>
  </sheetData>
  <mergeCells count="12">
    <mergeCell ref="B7:H7"/>
    <mergeCell ref="B8:B9"/>
    <mergeCell ref="D8:D9"/>
    <mergeCell ref="E8:F8"/>
    <mergeCell ref="G8:H8"/>
    <mergeCell ref="C8:C9"/>
    <mergeCell ref="B13:H13"/>
    <mergeCell ref="B14:B15"/>
    <mergeCell ref="D14:D15"/>
    <mergeCell ref="E14:F14"/>
    <mergeCell ref="G14:H14"/>
    <mergeCell ref="C14:C15"/>
  </mergeCells>
  <pageMargins left="0.53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1.9.1-3</vt:lpstr>
      <vt:lpstr>'1.9.1-3'!Área_de_impresión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2019-03-18T13:09:41Z</cp:lastPrinted>
  <dcterms:created xsi:type="dcterms:W3CDTF">2014-06-13T10:22:01Z</dcterms:created>
  <dcterms:modified xsi:type="dcterms:W3CDTF">2019-06-12T12:13:44Z</dcterms:modified>
</cp:coreProperties>
</file>