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SSES 2018\Cuadros y Gráficos\1.9\1.9.2\1.9.2.2\"/>
    </mc:Choice>
  </mc:AlternateContent>
  <xr:revisionPtr revIDLastSave="0" documentId="13_ncr:1_{85AFE402-5E53-4514-8A68-1D443356ED56}" xr6:coauthVersionLast="43" xr6:coauthVersionMax="43" xr10:uidLastSave="{00000000-0000-0000-0000-000000000000}"/>
  <bookViews>
    <workbookView xWindow="-120" yWindow="-120" windowWidth="29040" windowHeight="17640" xr2:uid="{00000000-000D-0000-FFFF-FFFF00000000}"/>
  </bookViews>
  <sheets>
    <sheet name="ADE 1.9.2-3" sheetId="19" r:id="rId1"/>
  </sheets>
  <definedNames>
    <definedName name="_xlnm.Print_Area" localSheetId="0">'ADE 1.9.2-3'!#REF!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9" l="1"/>
  <c r="D22" i="19"/>
  <c r="C22" i="19"/>
  <c r="B22" i="19"/>
  <c r="E14" i="19" l="1"/>
  <c r="D14" i="19"/>
  <c r="C14" i="19"/>
  <c r="B14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Consejo Económico y Social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Consejo Económico y Social: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<sst xmlns="http://schemas.openxmlformats.org/spreadsheetml/2006/main" count="22" uniqueCount="17">
  <si>
    <t>Total</t>
  </si>
  <si>
    <t>Industria</t>
  </si>
  <si>
    <t>Construcción</t>
  </si>
  <si>
    <t>Nº exped.</t>
  </si>
  <si>
    <t>Comercio</t>
  </si>
  <si>
    <t>Turismo</t>
  </si>
  <si>
    <t>Importe Prestamos (euros)</t>
  </si>
  <si>
    <t>Bonificación Intereses</t>
  </si>
  <si>
    <t>Fuente:  Consejería de Economía y Hacienda de la Junta de Castilla y León</t>
  </si>
  <si>
    <t>Inversión (euros)</t>
  </si>
  <si>
    <t>Transporte</t>
  </si>
  <si>
    <t>Cuadro 1.9.2-3</t>
  </si>
  <si>
    <t>Otros servicios</t>
  </si>
  <si>
    <t>Otros Servicios</t>
  </si>
  <si>
    <t>Servicios</t>
  </si>
  <si>
    <t>CES. Informe de Situación Económica y Social de Castilla y León en 2018</t>
  </si>
  <si>
    <t>Programa ADE FINANCIA, reparto por sectores, 2018 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</si>
</sst>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Myriad Pro"/>
      <family val="2"/>
    </font>
    <font>
      <sz val="11"/>
      <color theme="1"/>
      <name val="Myriad Pro"/>
      <family val="2"/>
    </font>
    <font>
      <b/>
      <sz val="11"/>
      <color theme="1"/>
      <name val="Myriad Pro"/>
      <family val="2"/>
    </font>
    <font>
      <sz val="10"/>
      <name val="Arial"/>
      <family val="2"/>
    </font>
    <font>
      <sz val="11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5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</cellStyleXfs>
  <cellXfs count="24">
    <xf numFmtId="0" fontId="0" fillId="0" borderId="0" xfId="0"/>
    <xf numFmtId="0" fontId="0" fillId="0" borderId="0" xfId="0"/>
    <xf numFmtId="0" fontId="5" fillId="2" borderId="0" xfId="1" applyFont="1"/>
    <xf numFmtId="0" fontId="6" fillId="0" borderId="0" xfId="0" applyFont="1"/>
    <xf numFmtId="0" fontId="7" fillId="3" borderId="0" xfId="2" applyFont="1"/>
    <xf numFmtId="0" fontId="7" fillId="0" borderId="0" xfId="0" applyFont="1" applyAlignment="1">
      <alignment horizontal="justify"/>
    </xf>
    <xf numFmtId="0" fontId="6" fillId="0" borderId="0" xfId="0" applyFont="1" applyAlignment="1">
      <alignment vertical="center"/>
    </xf>
    <xf numFmtId="0" fontId="6" fillId="3" borderId="1" xfId="2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right" vertical="center" wrapText="1" indent="3"/>
    </xf>
    <xf numFmtId="0" fontId="6" fillId="3" borderId="0" xfId="2" applyFont="1" applyBorder="1" applyAlignment="1">
      <alignment horizontal="justify" vertical="center" wrapText="1"/>
    </xf>
    <xf numFmtId="3" fontId="6" fillId="0" borderId="0" xfId="0" applyNumberFormat="1" applyFont="1" applyBorder="1" applyAlignment="1">
      <alignment horizontal="right" vertical="center" wrapText="1" indent="1"/>
    </xf>
    <xf numFmtId="0" fontId="6" fillId="3" borderId="0" xfId="2" applyFont="1" applyBorder="1" applyAlignment="1">
      <alignment horizontal="right" vertical="center" wrapText="1" indent="1"/>
    </xf>
    <xf numFmtId="0" fontId="5" fillId="2" borderId="0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3" fontId="5" fillId="2" borderId="2" xfId="1" applyNumberFormat="1" applyFont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/>
    </xf>
    <xf numFmtId="3" fontId="9" fillId="0" borderId="0" xfId="4" applyNumberFormat="1" applyFont="1" applyBorder="1" applyAlignment="1">
      <alignment horizontal="right" vertical="center" indent="1"/>
    </xf>
    <xf numFmtId="0" fontId="6" fillId="4" borderId="3" xfId="3" applyFont="1" applyBorder="1" applyAlignment="1">
      <alignment horizontal="justify" vertical="center" wrapText="1"/>
    </xf>
    <xf numFmtId="0" fontId="6" fillId="4" borderId="3" xfId="3" applyFont="1" applyBorder="1" applyAlignment="1">
      <alignment horizontal="right" vertical="center" wrapText="1" indent="3"/>
    </xf>
    <xf numFmtId="3" fontId="6" fillId="4" borderId="3" xfId="3" applyNumberFormat="1" applyFont="1" applyBorder="1" applyAlignment="1">
      <alignment horizontal="right" vertical="center" wrapText="1" indent="1"/>
    </xf>
    <xf numFmtId="0" fontId="6" fillId="4" borderId="0" xfId="3" applyFont="1" applyBorder="1" applyAlignment="1">
      <alignment horizontal="justify" vertical="center" wrapText="1"/>
    </xf>
    <xf numFmtId="0" fontId="6" fillId="4" borderId="0" xfId="3" applyFont="1" applyBorder="1" applyAlignment="1">
      <alignment horizontal="right" vertical="center" wrapText="1" indent="3"/>
    </xf>
    <xf numFmtId="3" fontId="6" fillId="4" borderId="0" xfId="3" applyNumberFormat="1" applyFont="1" applyBorder="1" applyAlignment="1">
      <alignment horizontal="right" vertical="center" wrapText="1" indent="1"/>
    </xf>
  </cellXfs>
  <cellStyles count="5">
    <cellStyle name="20% - Énfasis1" xfId="3" builtinId="30"/>
    <cellStyle name="40% - Énfasis1" xfId="2" builtinId="31"/>
    <cellStyle name="Énfasis1" xfId="1" builtinId="29"/>
    <cellStyle name="Normal" xfId="0" builtinId="0"/>
    <cellStyle name="Normal_Libro2" xfId="4" xr:uid="{00000000-0005-0000-0000-000004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numFmt numFmtId="4" formatCode="#,##0.00"/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top" textRotation="0" wrapText="1" relative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numFmt numFmtId="4" formatCode="#,##0.00"/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top" textRotation="0" wrapText="1" relative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numFmt numFmtId="4" formatCode="#,##0.00"/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top" textRotation="0" wrapText="1" relative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top" textRotation="0" wrapText="1" relative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alignment horizontal="justify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top" textRotation="0" wrapText="1" relative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border diagonalUp="0" diagonalDown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Myriad Pro"/>
        <family val="2"/>
        <scheme val="none"/>
      </font>
      <alignment vertical="center" textRotation="0" 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alignment horizontal="justify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23" displayName="Tabla1323" ref="A7:E22" headerRowCount="0" totalsRowShown="0" headerRowDxfId="13" dataDxfId="11" headerRowBorderDxfId="12" tableBorderDxfId="10">
  <tableColumns count="5">
    <tableColumn id="1" xr3:uid="{00000000-0010-0000-0000-000001000000}" name="Columna1" headerRowDxfId="9" dataDxfId="8"/>
    <tableColumn id="2" xr3:uid="{00000000-0010-0000-0000-000002000000}" name="Columna2" headerRowDxfId="7" dataDxfId="6"/>
    <tableColumn id="3" xr3:uid="{00000000-0010-0000-0000-000003000000}" name="Columna3" headerRowDxfId="5" dataDxfId="4"/>
    <tableColumn id="4" xr3:uid="{00000000-0010-0000-0000-000004000000}" name="Columna4" headerRowDxfId="3" dataDxfId="2"/>
    <tableColumn id="5" xr3:uid="{00000000-0010-0000-0000-000005000000}" name="Columna5" headerRowDxfId="1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workbookViewId="0">
      <selection activeCell="F29" sqref="F29"/>
    </sheetView>
  </sheetViews>
  <sheetFormatPr baseColWidth="10" defaultRowHeight="15" x14ac:dyDescent="0.25"/>
  <cols>
    <col min="1" max="1" width="18.140625" customWidth="1"/>
    <col min="3" max="3" width="16.85546875" customWidth="1"/>
    <col min="4" max="5" width="16.7109375" customWidth="1"/>
  </cols>
  <sheetData>
    <row r="1" spans="1:13" x14ac:dyDescent="0.25">
      <c r="A1" s="2" t="s">
        <v>15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6.5" customHeight="1" x14ac:dyDescent="0.25">
      <c r="A3" s="4" t="s">
        <v>11</v>
      </c>
      <c r="B3" s="4"/>
      <c r="C3" s="4"/>
      <c r="D3" s="4"/>
      <c r="E3" s="4"/>
      <c r="F3" s="3"/>
      <c r="G3" s="3"/>
      <c r="H3" s="3"/>
      <c r="I3" s="3"/>
      <c r="J3" s="3"/>
      <c r="K3" s="3"/>
      <c r="L3" s="3"/>
      <c r="M3" s="3"/>
    </row>
    <row r="4" spans="1:13" ht="16.5" customHeight="1" x14ac:dyDescent="0.25">
      <c r="A4" s="4" t="s">
        <v>16</v>
      </c>
      <c r="B4" s="4"/>
      <c r="C4" s="4"/>
      <c r="D4" s="4"/>
      <c r="E4" s="4"/>
      <c r="F4" s="3"/>
      <c r="G4" s="3"/>
      <c r="H4" s="3"/>
      <c r="I4" s="3"/>
      <c r="J4" s="3"/>
      <c r="K4" s="3"/>
      <c r="L4" s="3"/>
      <c r="M4" s="3"/>
    </row>
    <row r="5" spans="1:13" x14ac:dyDescent="0.25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45.75" thickBot="1" x14ac:dyDescent="0.3">
      <c r="A6" s="6"/>
      <c r="B6" s="13" t="s">
        <v>3</v>
      </c>
      <c r="C6" s="14" t="s">
        <v>9</v>
      </c>
      <c r="D6" s="15" t="s">
        <v>6</v>
      </c>
      <c r="E6" s="15" t="s">
        <v>7</v>
      </c>
      <c r="F6" s="3"/>
      <c r="G6" s="3"/>
      <c r="H6" s="3"/>
      <c r="I6" s="3"/>
      <c r="J6" s="3"/>
      <c r="K6" s="3"/>
      <c r="L6" s="3"/>
      <c r="M6" s="3"/>
    </row>
    <row r="7" spans="1:13" x14ac:dyDescent="0.25">
      <c r="A7" s="7">
        <v>2018</v>
      </c>
      <c r="B7" s="7"/>
      <c r="C7" s="7"/>
      <c r="D7" s="7"/>
      <c r="E7" s="7"/>
      <c r="F7" s="3"/>
      <c r="G7" s="3"/>
      <c r="H7" s="3"/>
      <c r="I7" s="3"/>
      <c r="J7" s="3"/>
      <c r="K7" s="3"/>
      <c r="L7" s="3"/>
      <c r="M7" s="3"/>
    </row>
    <row r="8" spans="1:13" ht="15.95" customHeight="1" x14ac:dyDescent="0.25">
      <c r="A8" s="8" t="s">
        <v>1</v>
      </c>
      <c r="B8" s="9">
        <v>195</v>
      </c>
      <c r="C8" s="11">
        <v>34950838</v>
      </c>
      <c r="D8" s="11">
        <v>31812500</v>
      </c>
      <c r="E8" s="11">
        <v>1420892.22</v>
      </c>
      <c r="F8" s="3"/>
      <c r="G8" s="3"/>
      <c r="H8" s="3"/>
      <c r="I8" s="3"/>
      <c r="J8" s="3"/>
      <c r="K8" s="3"/>
      <c r="L8" s="3"/>
      <c r="M8" s="3"/>
    </row>
    <row r="9" spans="1:13" ht="15.95" customHeight="1" x14ac:dyDescent="0.25">
      <c r="A9" s="8" t="s">
        <v>10</v>
      </c>
      <c r="B9" s="16">
        <v>44</v>
      </c>
      <c r="C9" s="17">
        <v>7005872</v>
      </c>
      <c r="D9" s="17">
        <v>5657300</v>
      </c>
      <c r="E9" s="17">
        <v>267728.84999999998</v>
      </c>
      <c r="F9" s="3"/>
      <c r="G9" s="3"/>
      <c r="H9" s="3"/>
      <c r="I9" s="3"/>
      <c r="J9" s="3"/>
      <c r="K9" s="3"/>
      <c r="L9" s="3"/>
      <c r="M9" s="3"/>
    </row>
    <row r="10" spans="1:13" ht="15.95" customHeight="1" x14ac:dyDescent="0.25">
      <c r="A10" s="8" t="s">
        <v>4</v>
      </c>
      <c r="B10" s="9">
        <v>223</v>
      </c>
      <c r="C10" s="11">
        <v>27528749</v>
      </c>
      <c r="D10" s="11">
        <v>26556756</v>
      </c>
      <c r="E10" s="11">
        <v>1134710.8700000001</v>
      </c>
      <c r="F10" s="3"/>
      <c r="G10" s="3"/>
      <c r="H10" s="3"/>
      <c r="I10" s="3"/>
      <c r="J10" s="3"/>
      <c r="K10" s="3"/>
      <c r="L10" s="3"/>
      <c r="M10" s="3"/>
    </row>
    <row r="11" spans="1:13" ht="15.95" customHeight="1" x14ac:dyDescent="0.25">
      <c r="A11" s="8" t="s">
        <v>14</v>
      </c>
      <c r="B11" s="16">
        <v>112</v>
      </c>
      <c r="C11" s="17">
        <v>13292278</v>
      </c>
      <c r="D11" s="17">
        <v>11981850</v>
      </c>
      <c r="E11" s="17">
        <v>619158.12</v>
      </c>
      <c r="F11" s="3"/>
      <c r="G11" s="3"/>
      <c r="H11" s="3"/>
      <c r="I11" s="3"/>
      <c r="J11" s="3"/>
      <c r="K11" s="3"/>
      <c r="L11" s="3"/>
      <c r="M11" s="3"/>
    </row>
    <row r="12" spans="1:13" s="1" customFormat="1" ht="15.95" customHeight="1" x14ac:dyDescent="0.25">
      <c r="A12" s="8" t="s">
        <v>5</v>
      </c>
      <c r="B12" s="16">
        <v>67</v>
      </c>
      <c r="C12" s="17">
        <v>10127972</v>
      </c>
      <c r="D12" s="17">
        <v>8808500</v>
      </c>
      <c r="E12" s="17">
        <v>483436.27</v>
      </c>
      <c r="F12" s="3"/>
      <c r="G12" s="3"/>
      <c r="H12" s="3"/>
      <c r="I12" s="3"/>
      <c r="J12" s="3"/>
      <c r="K12" s="3"/>
      <c r="L12" s="3"/>
      <c r="M12" s="3"/>
    </row>
    <row r="13" spans="1:13" ht="15.95" customHeight="1" x14ac:dyDescent="0.25">
      <c r="A13" s="8" t="s">
        <v>13</v>
      </c>
      <c r="B13" s="9">
        <v>30</v>
      </c>
      <c r="C13" s="11">
        <v>2988281</v>
      </c>
      <c r="D13" s="11">
        <v>2913000</v>
      </c>
      <c r="E13" s="11">
        <v>131972.42000000001</v>
      </c>
      <c r="F13" s="3"/>
      <c r="G13" s="3"/>
      <c r="H13" s="3"/>
      <c r="I13" s="3"/>
      <c r="J13" s="3"/>
      <c r="K13" s="3"/>
      <c r="L13" s="3"/>
      <c r="M13" s="3"/>
    </row>
    <row r="14" spans="1:13" ht="15.95" customHeight="1" x14ac:dyDescent="0.25">
      <c r="A14" s="18" t="s">
        <v>0</v>
      </c>
      <c r="B14" s="19">
        <f>SUBTOTAL(109,B7:B13)</f>
        <v>671</v>
      </c>
      <c r="C14" s="20">
        <f>SUBTOTAL(109,C7:C13)</f>
        <v>95893990</v>
      </c>
      <c r="D14" s="20">
        <f>SUBTOTAL(109,D7:D13)</f>
        <v>87729906</v>
      </c>
      <c r="E14" s="20">
        <f>SUBTOTAL(109,E7:E13)</f>
        <v>4057898.75</v>
      </c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2017</v>
      </c>
      <c r="B15" s="10"/>
      <c r="C15" s="12"/>
      <c r="D15" s="12"/>
      <c r="E15" s="12"/>
      <c r="F15" s="3"/>
      <c r="G15" s="3"/>
      <c r="H15" s="3"/>
      <c r="I15" s="3"/>
      <c r="J15" s="3"/>
      <c r="K15" s="3"/>
      <c r="L15" s="3"/>
      <c r="M15" s="3"/>
    </row>
    <row r="16" spans="1:13" ht="15.95" customHeight="1" x14ac:dyDescent="0.25">
      <c r="A16" s="8" t="s">
        <v>1</v>
      </c>
      <c r="B16" s="9">
        <v>151</v>
      </c>
      <c r="C16" s="11">
        <v>31219385.550000001</v>
      </c>
      <c r="D16" s="11">
        <v>28282652</v>
      </c>
      <c r="E16" s="11">
        <v>1226013.08</v>
      </c>
      <c r="F16" s="3"/>
      <c r="G16" s="3"/>
      <c r="H16" s="3"/>
      <c r="I16" s="3"/>
      <c r="J16" s="3"/>
      <c r="K16" s="3"/>
      <c r="L16" s="3"/>
      <c r="M16" s="3"/>
    </row>
    <row r="17" spans="1:13" s="1" customFormat="1" ht="15.95" customHeight="1" x14ac:dyDescent="0.25">
      <c r="A17" s="8" t="s">
        <v>2</v>
      </c>
      <c r="B17" s="16">
        <v>51</v>
      </c>
      <c r="C17" s="17">
        <v>7439599.0499999998</v>
      </c>
      <c r="D17" s="17">
        <v>6597500</v>
      </c>
      <c r="E17" s="17">
        <v>378140.35</v>
      </c>
      <c r="F17" s="3"/>
      <c r="G17" s="3"/>
      <c r="H17" s="3"/>
      <c r="I17" s="3"/>
      <c r="J17" s="3"/>
      <c r="K17" s="3"/>
      <c r="L17" s="3"/>
      <c r="M17" s="3"/>
    </row>
    <row r="18" spans="1:13" ht="15.95" customHeight="1" x14ac:dyDescent="0.25">
      <c r="A18" s="8" t="s">
        <v>4</v>
      </c>
      <c r="B18" s="9">
        <v>205</v>
      </c>
      <c r="C18" s="11">
        <v>27059158.800000001</v>
      </c>
      <c r="D18" s="11">
        <v>23694083</v>
      </c>
      <c r="E18" s="11">
        <v>1077009.8700000001</v>
      </c>
      <c r="F18" s="3"/>
      <c r="G18" s="3"/>
      <c r="H18" s="3"/>
      <c r="I18" s="3"/>
      <c r="J18" s="3"/>
      <c r="K18" s="3"/>
      <c r="L18" s="3"/>
      <c r="M18" s="3"/>
    </row>
    <row r="19" spans="1:13" s="1" customFormat="1" ht="15.95" customHeight="1" x14ac:dyDescent="0.25">
      <c r="A19" s="8" t="s">
        <v>10</v>
      </c>
      <c r="B19" s="16">
        <v>103</v>
      </c>
      <c r="C19" s="17">
        <v>9649136.0800000001</v>
      </c>
      <c r="D19" s="17">
        <v>8999487</v>
      </c>
      <c r="E19" s="17">
        <v>437126.07</v>
      </c>
      <c r="F19" s="3"/>
      <c r="G19" s="3"/>
      <c r="H19" s="3"/>
      <c r="I19" s="3"/>
      <c r="J19" s="3"/>
      <c r="K19" s="3"/>
      <c r="L19" s="3"/>
      <c r="M19" s="3"/>
    </row>
    <row r="20" spans="1:13" ht="15.95" customHeight="1" x14ac:dyDescent="0.25">
      <c r="A20" s="8" t="s">
        <v>5</v>
      </c>
      <c r="B20" s="16">
        <v>47</v>
      </c>
      <c r="C20" s="17">
        <v>7780400</v>
      </c>
      <c r="D20" s="17">
        <v>6457000</v>
      </c>
      <c r="E20" s="17">
        <v>241422.44</v>
      </c>
      <c r="F20" s="3"/>
      <c r="G20" s="3"/>
      <c r="H20" s="3"/>
      <c r="I20" s="3"/>
      <c r="J20" s="3"/>
      <c r="K20" s="3"/>
      <c r="L20" s="3"/>
      <c r="M20" s="3"/>
    </row>
    <row r="21" spans="1:13" ht="15.95" customHeight="1" x14ac:dyDescent="0.25">
      <c r="A21" s="8" t="s">
        <v>12</v>
      </c>
      <c r="B21" s="9">
        <v>29</v>
      </c>
      <c r="C21" s="11">
        <v>2369401.27</v>
      </c>
      <c r="D21" s="11">
        <v>2242200</v>
      </c>
      <c r="E21" s="11">
        <v>75535.87</v>
      </c>
      <c r="F21" s="3"/>
      <c r="G21" s="3"/>
      <c r="H21" s="3"/>
      <c r="I21" s="3"/>
      <c r="J21" s="3"/>
      <c r="K21" s="3"/>
      <c r="L21" s="3"/>
      <c r="M21" s="3"/>
    </row>
    <row r="22" spans="1:13" ht="15.95" customHeight="1" x14ac:dyDescent="0.25">
      <c r="A22" s="21" t="s">
        <v>0</v>
      </c>
      <c r="B22" s="22">
        <f>SUBTOTAL(109,B16:B21)</f>
        <v>586</v>
      </c>
      <c r="C22" s="23">
        <f>SUBTOTAL(109,C16:C21)</f>
        <v>85517080.75</v>
      </c>
      <c r="D22" s="23">
        <f>SUBTOTAL(109,D16:D21)</f>
        <v>76272922</v>
      </c>
      <c r="E22" s="23">
        <f>SUBTOTAL(109,E16:E21)</f>
        <v>3435247.68</v>
      </c>
      <c r="F22" s="3"/>
      <c r="G22" s="3"/>
      <c r="H22" s="3"/>
      <c r="I22" s="3"/>
      <c r="J22" s="3"/>
      <c r="K22" s="3"/>
      <c r="L22" s="3"/>
      <c r="M22" s="3"/>
    </row>
    <row r="23" spans="1:13" ht="21" customHeight="1" x14ac:dyDescent="0.25">
      <c r="A23" s="3" t="s">
        <v>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ADE 1.9.2-3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Mª Jesús Fraile Gil</cp:lastModifiedBy>
  <cp:lastPrinted>2017-04-20T11:53:30Z</cp:lastPrinted>
  <dcterms:created xsi:type="dcterms:W3CDTF">2014-06-13T10:22:01Z</dcterms:created>
  <dcterms:modified xsi:type="dcterms:W3CDTF">2019-06-21T12:51:06Z</dcterms:modified>
</cp:coreProperties>
</file>