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SSES 2018\Cuadros y Gráficos\1.9\1.9.3\1.9.3.2\"/>
    </mc:Choice>
  </mc:AlternateContent>
  <xr:revisionPtr revIDLastSave="0" documentId="13_ncr:1_{77530CE1-32BF-4F51-8673-AB14FAB25535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ICE 1.9.3-3" sheetId="13" r:id="rId1"/>
    <sheet name="ICE 16-18" sheetId="12" r:id="rId2"/>
  </sheets>
  <definedNames>
    <definedName name="_xlnm.Print_Area" localSheetId="0">'ICE 1.9.3-3'!#REF!</definedName>
    <definedName name="_xlnm.Print_Area" localSheetId="1">'ICE 16-18'!#REF!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2" l="1"/>
  <c r="D16" i="12" s="1"/>
  <c r="D16" i="13"/>
  <c r="D12" i="13"/>
  <c r="D13" i="13"/>
  <c r="D11" i="13"/>
  <c r="D9" i="13"/>
  <c r="D8" i="13"/>
  <c r="C13" i="12"/>
  <c r="D13" i="12" s="1"/>
  <c r="C12" i="12"/>
  <c r="D12" i="12" s="1"/>
  <c r="C11" i="12"/>
  <c r="D11" i="12" s="1"/>
  <c r="C9" i="12"/>
  <c r="D9" i="12" s="1"/>
  <c r="C8" i="12"/>
  <c r="D8" i="12" s="1"/>
</calcChain>
</file>

<file path=xl/sharedStrings.xml><?xml version="1.0" encoding="utf-8"?>
<sst xmlns="http://schemas.openxmlformats.org/spreadsheetml/2006/main" count="37" uniqueCount="21">
  <si>
    <t>Área de Información</t>
  </si>
  <si>
    <t xml:space="preserve">Informes </t>
  </si>
  <si>
    <t>Consultas</t>
  </si>
  <si>
    <t>Número de participaciones empresariales</t>
  </si>
  <si>
    <t>Países en los que se han realizado acciones</t>
  </si>
  <si>
    <t>Area de Promoción</t>
  </si>
  <si>
    <t>Fuente:  Consejería de Economía y Hacienda Junta de Castilla y León.</t>
  </si>
  <si>
    <t xml:space="preserve">Promoción                 </t>
  </si>
  <si>
    <t xml:space="preserve"> 2016-2017</t>
  </si>
  <si>
    <t>Promotores - Destinos</t>
  </si>
  <si>
    <t xml:space="preserve"> 2017-2018</t>
  </si>
  <si>
    <t>Número de acciones (incluyen ferias,encuentros empresariales, muestras de productos, catas, concursos, promociones, misiones inversas, oportunidades comerciales, agendas, visitas a ferias)</t>
  </si>
  <si>
    <t>Cuadro 1.9.3-3</t>
  </si>
  <si>
    <t>CES. Informe de Situación Económica y Social de Castilla y León en 2018</t>
  </si>
  <si>
    <t>Principales actuaciones de internacionalización realizadas por el ICE, 2017-2018</t>
  </si>
  <si>
    <t>% var. 18-17</t>
  </si>
  <si>
    <t xml:space="preserve"> 2018-2019</t>
  </si>
  <si>
    <t>Principales actuaciones de internacionalización realizadas por el ICE, 2016-2018</t>
  </si>
  <si>
    <t>% var. 17-18</t>
  </si>
  <si>
    <t>%var. 18-17</t>
  </si>
  <si>
    <t>Número de acciones (incluyen ferias, encuentros empresariales, muestras de productos, catas, concursos, promociones, misiones inversas, oportunidades comerciales, agendas, visitas a ferias)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</si>
</sst>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35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/>
    <xf numFmtId="0" fontId="5" fillId="0" borderId="0" xfId="0" applyFont="1" applyAlignment="1">
      <alignment horizontal="justify"/>
    </xf>
    <xf numFmtId="0" fontId="3" fillId="2" borderId="1" xfId="1" applyFont="1" applyBorder="1" applyAlignment="1">
      <alignment horizontal="right" vertical="center" wrapText="1" indent="3"/>
    </xf>
    <xf numFmtId="0" fontId="3" fillId="2" borderId="1" xfId="1" applyFont="1" applyBorder="1" applyAlignment="1">
      <alignment horizontal="center" vertical="center" wrapText="1"/>
    </xf>
    <xf numFmtId="0" fontId="4" fillId="3" borderId="0" xfId="2" applyFont="1" applyAlignment="1">
      <alignment horizontal="justify" vertical="center" wrapText="1"/>
    </xf>
    <xf numFmtId="0" fontId="4" fillId="3" borderId="0" xfId="2" applyFont="1" applyAlignment="1">
      <alignment vertical="center"/>
    </xf>
    <xf numFmtId="0" fontId="4" fillId="0" borderId="0" xfId="0" applyFont="1" applyAlignment="1">
      <alignment horizontal="justify" vertical="center" wrapText="1"/>
    </xf>
    <xf numFmtId="3" fontId="4" fillId="0" borderId="0" xfId="0" applyNumberFormat="1" applyFont="1" applyAlignment="1">
      <alignment horizontal="right" vertical="center" wrapText="1" indent="3"/>
    </xf>
    <xf numFmtId="164" fontId="4" fillId="0" borderId="0" xfId="0" applyNumberFormat="1" applyFont="1" applyAlignment="1">
      <alignment horizontal="right" vertical="center" wrapText="1" indent="3"/>
    </xf>
    <xf numFmtId="0" fontId="4" fillId="4" borderId="0" xfId="0" applyFont="1" applyFill="1" applyAlignment="1">
      <alignment horizontal="justify" vertical="center" wrapText="1"/>
    </xf>
    <xf numFmtId="3" fontId="4" fillId="4" borderId="0" xfId="0" applyNumberFormat="1" applyFont="1" applyFill="1" applyAlignment="1">
      <alignment horizontal="right" vertical="center" wrapText="1" indent="3"/>
    </xf>
    <xf numFmtId="164" fontId="4" fillId="4" borderId="0" xfId="0" applyNumberFormat="1" applyFont="1" applyFill="1" applyAlignment="1">
      <alignment horizontal="right" vertical="center" wrapText="1" indent="3"/>
    </xf>
    <xf numFmtId="3" fontId="4" fillId="3" borderId="0" xfId="2" applyNumberFormat="1" applyFont="1" applyAlignment="1">
      <alignment horizontal="right" vertical="center" wrapText="1" indent="3"/>
    </xf>
    <xf numFmtId="0" fontId="4" fillId="0" borderId="1" xfId="0" applyFont="1" applyBorder="1" applyAlignment="1">
      <alignment horizontal="justify" vertical="top" wrapText="1"/>
    </xf>
    <xf numFmtId="0" fontId="3" fillId="2" borderId="0" xfId="1" applyFont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 indent="4"/>
    </xf>
    <xf numFmtId="164" fontId="4" fillId="0" borderId="1" xfId="0" applyNumberFormat="1" applyFont="1" applyBorder="1" applyAlignment="1">
      <alignment horizontal="right" vertical="center" wrapText="1" indent="3"/>
    </xf>
    <xf numFmtId="0" fontId="3" fillId="2" borderId="3" xfId="1" applyFont="1" applyBorder="1" applyAlignment="1">
      <alignment horizontal="center" vertical="center" wrapText="1"/>
    </xf>
    <xf numFmtId="0" fontId="3" fillId="2" borderId="3" xfId="1" applyFont="1" applyBorder="1" applyAlignment="1">
      <alignment horizontal="right" vertical="center" wrapText="1" indent="3"/>
    </xf>
    <xf numFmtId="0" fontId="4" fillId="0" borderId="3" xfId="0" applyFont="1" applyBorder="1" applyAlignment="1">
      <alignment horizontal="justify" vertical="top" wrapText="1"/>
    </xf>
    <xf numFmtId="164" fontId="4" fillId="0" borderId="3" xfId="0" applyNumberFormat="1" applyFont="1" applyBorder="1" applyAlignment="1">
      <alignment horizontal="right" vertical="center" wrapText="1" indent="3"/>
    </xf>
    <xf numFmtId="3" fontId="4" fillId="0" borderId="0" xfId="0" applyNumberFormat="1" applyFont="1" applyAlignment="1">
      <alignment horizontal="right" vertical="center" wrapText="1" indent="2"/>
    </xf>
    <xf numFmtId="3" fontId="4" fillId="4" borderId="0" xfId="0" applyNumberFormat="1" applyFont="1" applyFill="1" applyAlignment="1">
      <alignment horizontal="right" vertical="center" wrapText="1" indent="2"/>
    </xf>
    <xf numFmtId="0" fontId="4" fillId="0" borderId="3" xfId="0" applyFont="1" applyBorder="1" applyAlignment="1">
      <alignment horizontal="right" vertical="center" wrapText="1" indent="2"/>
    </xf>
    <xf numFmtId="0" fontId="4" fillId="0" borderId="0" xfId="0" applyFont="1"/>
    <xf numFmtId="0" fontId="3" fillId="2" borderId="0" xfId="1" applyFont="1" applyAlignment="1">
      <alignment horizontal="center" vertical="center" wrapText="1"/>
    </xf>
    <xf numFmtId="0" fontId="4" fillId="0" borderId="0" xfId="0" applyFont="1" applyFill="1" applyAlignment="1">
      <alignment horizontal="justify" vertical="center" wrapText="1"/>
    </xf>
    <xf numFmtId="3" fontId="4" fillId="0" borderId="0" xfId="0" applyNumberFormat="1" applyFont="1" applyFill="1" applyAlignment="1">
      <alignment horizontal="right" vertical="center" wrapText="1" indent="2"/>
    </xf>
    <xf numFmtId="164" fontId="4" fillId="0" borderId="0" xfId="0" applyNumberFormat="1" applyFont="1" applyFill="1" applyAlignment="1">
      <alignment horizontal="right" vertical="center" wrapText="1" indent="3"/>
    </xf>
    <xf numFmtId="0" fontId="4" fillId="5" borderId="0" xfId="0" applyFont="1" applyFill="1" applyAlignment="1">
      <alignment horizontal="justify" vertical="center" wrapText="1"/>
    </xf>
    <xf numFmtId="3" fontId="4" fillId="5" borderId="0" xfId="0" applyNumberFormat="1" applyFont="1" applyFill="1" applyAlignment="1">
      <alignment horizontal="right" vertical="center" wrapText="1" indent="2"/>
    </xf>
    <xf numFmtId="164" fontId="4" fillId="5" borderId="0" xfId="0" applyNumberFormat="1" applyFont="1" applyFill="1" applyAlignment="1">
      <alignment horizontal="right" vertical="center" wrapText="1" indent="3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8"/>
  <sheetViews>
    <sheetView tabSelected="1" workbookViewId="0">
      <selection activeCell="A11" sqref="A11"/>
    </sheetView>
  </sheetViews>
  <sheetFormatPr baseColWidth="10" defaultRowHeight="15" x14ac:dyDescent="0.25"/>
  <cols>
    <col min="1" max="1" width="54.85546875" customWidth="1"/>
    <col min="4" max="4" width="13" customWidth="1"/>
    <col min="5" max="5" width="12" customWidth="1"/>
  </cols>
  <sheetData>
    <row r="1" spans="1:5" x14ac:dyDescent="0.25">
      <c r="A1" s="1" t="s">
        <v>13</v>
      </c>
      <c r="B1" s="1"/>
      <c r="C1" s="1"/>
      <c r="D1" s="1"/>
      <c r="E1" s="2"/>
    </row>
    <row r="2" spans="1:5" ht="11.25" customHeight="1" x14ac:dyDescent="0.25">
      <c r="A2" s="2"/>
      <c r="B2" s="2"/>
      <c r="C2" s="2"/>
      <c r="D2" s="2"/>
      <c r="E2" s="2"/>
    </row>
    <row r="3" spans="1:5" x14ac:dyDescent="0.25">
      <c r="A3" s="3" t="s">
        <v>12</v>
      </c>
      <c r="B3" s="3"/>
      <c r="C3" s="3"/>
      <c r="D3" s="3"/>
      <c r="E3" s="2"/>
    </row>
    <row r="4" spans="1:5" x14ac:dyDescent="0.25">
      <c r="A4" s="3" t="s">
        <v>14</v>
      </c>
      <c r="B4" s="3"/>
      <c r="C4" s="3"/>
      <c r="D4" s="3"/>
      <c r="E4" s="2"/>
    </row>
    <row r="5" spans="1:5" x14ac:dyDescent="0.25">
      <c r="A5" s="4"/>
      <c r="B5" s="2"/>
      <c r="C5" s="2"/>
      <c r="D5" s="2"/>
      <c r="E5" s="2"/>
    </row>
    <row r="6" spans="1:5" x14ac:dyDescent="0.25">
      <c r="A6" s="4"/>
      <c r="B6" s="21">
        <v>2017</v>
      </c>
      <c r="C6" s="21">
        <v>2018</v>
      </c>
      <c r="D6" s="20" t="s">
        <v>15</v>
      </c>
      <c r="E6" s="2"/>
    </row>
    <row r="7" spans="1:5" ht="18.75" customHeight="1" x14ac:dyDescent="0.25">
      <c r="A7" s="7" t="s">
        <v>0</v>
      </c>
      <c r="B7" s="8"/>
      <c r="C7" s="8"/>
      <c r="D7" s="8"/>
      <c r="E7" s="2"/>
    </row>
    <row r="8" spans="1:5" x14ac:dyDescent="0.25">
      <c r="A8" s="9" t="s">
        <v>1</v>
      </c>
      <c r="B8" s="24">
        <v>136</v>
      </c>
      <c r="C8" s="24">
        <v>81</v>
      </c>
      <c r="D8" s="11">
        <f>(C8-B8)/B8*100</f>
        <v>-40.441176470588239</v>
      </c>
      <c r="E8" s="2"/>
    </row>
    <row r="9" spans="1:5" x14ac:dyDescent="0.25">
      <c r="A9" s="12" t="s">
        <v>2</v>
      </c>
      <c r="B9" s="25">
        <v>1135</v>
      </c>
      <c r="C9" s="25">
        <v>926</v>
      </c>
      <c r="D9" s="14">
        <f>(C9-B9)/B9*100</f>
        <v>-18.41409691629956</v>
      </c>
      <c r="E9" s="2"/>
    </row>
    <row r="10" spans="1:5" ht="19.5" customHeight="1" x14ac:dyDescent="0.25">
      <c r="A10" s="7" t="s">
        <v>5</v>
      </c>
      <c r="B10" s="15"/>
      <c r="C10" s="15"/>
      <c r="D10" s="15"/>
      <c r="E10" s="2"/>
    </row>
    <row r="11" spans="1:5" ht="62.25" customHeight="1" x14ac:dyDescent="0.25">
      <c r="A11" s="29" t="s">
        <v>20</v>
      </c>
      <c r="B11" s="30">
        <v>497</v>
      </c>
      <c r="C11" s="30">
        <v>423</v>
      </c>
      <c r="D11" s="31">
        <f>(C11-B11)/B11*100</f>
        <v>-14.88933601609658</v>
      </c>
      <c r="E11" s="2"/>
    </row>
    <row r="12" spans="1:5" x14ac:dyDescent="0.25">
      <c r="A12" s="32" t="s">
        <v>3</v>
      </c>
      <c r="B12" s="33">
        <v>3093</v>
      </c>
      <c r="C12" s="33">
        <v>2462</v>
      </c>
      <c r="D12" s="34">
        <f>(C12-B12)/B12*100</f>
        <v>-20.400905269964436</v>
      </c>
      <c r="E12" s="2"/>
    </row>
    <row r="13" spans="1:5" ht="17.25" customHeight="1" x14ac:dyDescent="0.25">
      <c r="A13" s="29" t="s">
        <v>4</v>
      </c>
      <c r="B13" s="30">
        <v>40</v>
      </c>
      <c r="C13" s="30">
        <v>33</v>
      </c>
      <c r="D13" s="31">
        <f>(C13-B13)/B13*100</f>
        <v>-17.5</v>
      </c>
      <c r="E13" s="2"/>
    </row>
    <row r="14" spans="1:5" ht="15.75" customHeight="1" x14ac:dyDescent="0.25">
      <c r="A14" s="27"/>
      <c r="B14" s="17" t="s">
        <v>7</v>
      </c>
      <c r="C14" s="17" t="s">
        <v>7</v>
      </c>
      <c r="D14" s="28" t="s">
        <v>19</v>
      </c>
      <c r="E14" s="2"/>
    </row>
    <row r="15" spans="1:5" ht="18" customHeight="1" x14ac:dyDescent="0.25">
      <c r="A15" s="27"/>
      <c r="B15" s="17" t="s">
        <v>10</v>
      </c>
      <c r="C15" s="17" t="s">
        <v>16</v>
      </c>
      <c r="D15" s="28"/>
      <c r="E15" s="2"/>
    </row>
    <row r="16" spans="1:5" ht="21" customHeight="1" x14ac:dyDescent="0.25">
      <c r="A16" s="22" t="s">
        <v>9</v>
      </c>
      <c r="B16" s="26">
        <v>19</v>
      </c>
      <c r="C16" s="26">
        <v>18</v>
      </c>
      <c r="D16" s="23">
        <f>(C16-B16)/B16*100</f>
        <v>-5.2631578947368416</v>
      </c>
      <c r="E16" s="2"/>
    </row>
    <row r="17" spans="1:5" ht="21.75" customHeight="1" x14ac:dyDescent="0.25">
      <c r="A17" s="2" t="s">
        <v>6</v>
      </c>
      <c r="B17" s="2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</sheetData>
  <mergeCells count="2">
    <mergeCell ref="A14:A15"/>
    <mergeCell ref="D14:D1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8"/>
  <sheetViews>
    <sheetView workbookViewId="0">
      <selection activeCell="D15" sqref="D15"/>
    </sheetView>
  </sheetViews>
  <sheetFormatPr baseColWidth="10" defaultRowHeight="15" x14ac:dyDescent="0.25"/>
  <cols>
    <col min="1" max="1" width="54.85546875" customWidth="1"/>
    <col min="4" max="4" width="12.42578125" bestFit="1" customWidth="1"/>
    <col min="5" max="5" width="13" customWidth="1"/>
    <col min="6" max="6" width="12" customWidth="1"/>
  </cols>
  <sheetData>
    <row r="1" spans="1:6" x14ac:dyDescent="0.25">
      <c r="A1" s="1" t="s">
        <v>13</v>
      </c>
      <c r="B1" s="1"/>
      <c r="C1" s="1"/>
      <c r="D1" s="1"/>
      <c r="E1" s="1"/>
      <c r="F1" s="2"/>
    </row>
    <row r="2" spans="1:6" ht="11.25" customHeight="1" x14ac:dyDescent="0.25">
      <c r="A2" s="2"/>
      <c r="B2" s="2"/>
      <c r="C2" s="2"/>
      <c r="D2" s="2"/>
      <c r="E2" s="2"/>
      <c r="F2" s="2"/>
    </row>
    <row r="3" spans="1:6" x14ac:dyDescent="0.25">
      <c r="A3" s="3" t="s">
        <v>12</v>
      </c>
      <c r="B3" s="3"/>
      <c r="C3" s="3"/>
      <c r="D3" s="3"/>
      <c r="E3" s="3"/>
      <c r="F3" s="2"/>
    </row>
    <row r="4" spans="1:6" x14ac:dyDescent="0.25">
      <c r="A4" s="3" t="s">
        <v>17</v>
      </c>
      <c r="B4" s="3"/>
      <c r="C4" s="3"/>
      <c r="D4" s="3"/>
      <c r="E4" s="3"/>
      <c r="F4" s="2"/>
    </row>
    <row r="5" spans="1:6" x14ac:dyDescent="0.25">
      <c r="A5" s="4"/>
      <c r="B5" s="2"/>
      <c r="C5" s="2"/>
      <c r="D5" s="2"/>
      <c r="E5" s="2"/>
      <c r="F5" s="2"/>
    </row>
    <row r="6" spans="1:6" ht="15.75" thickBot="1" x14ac:dyDescent="0.3">
      <c r="A6" s="4"/>
      <c r="B6" s="5">
        <v>2017</v>
      </c>
      <c r="C6" s="5">
        <v>2018</v>
      </c>
      <c r="D6" s="6" t="s">
        <v>18</v>
      </c>
      <c r="E6" s="2"/>
    </row>
    <row r="7" spans="1:6" ht="18.75" customHeight="1" x14ac:dyDescent="0.25">
      <c r="A7" s="7" t="s">
        <v>0</v>
      </c>
      <c r="B7" s="8"/>
      <c r="C7" s="8"/>
      <c r="D7" s="8"/>
      <c r="E7" s="2"/>
    </row>
    <row r="8" spans="1:6" x14ac:dyDescent="0.25">
      <c r="A8" s="9" t="s">
        <v>1</v>
      </c>
      <c r="B8" s="10">
        <v>136</v>
      </c>
      <c r="C8" s="10">
        <f>'ICE 1.9.3-3'!C8</f>
        <v>81</v>
      </c>
      <c r="D8" s="11">
        <f>(B8-C8)/C8*100</f>
        <v>67.901234567901241</v>
      </c>
      <c r="E8" s="2"/>
    </row>
    <row r="9" spans="1:6" x14ac:dyDescent="0.25">
      <c r="A9" s="12" t="s">
        <v>2</v>
      </c>
      <c r="B9" s="13">
        <v>1135</v>
      </c>
      <c r="C9" s="13">
        <f>'ICE 1.9.3-3'!C9</f>
        <v>926</v>
      </c>
      <c r="D9" s="14">
        <f>(B9-C9)/C9*100</f>
        <v>22.570194384449245</v>
      </c>
      <c r="E9" s="2"/>
    </row>
    <row r="10" spans="1:6" ht="19.5" customHeight="1" x14ac:dyDescent="0.25">
      <c r="A10" s="7" t="s">
        <v>5</v>
      </c>
      <c r="B10" s="15"/>
      <c r="C10" s="15"/>
      <c r="D10" s="15"/>
      <c r="E10" s="2"/>
    </row>
    <row r="11" spans="1:6" ht="62.25" customHeight="1" x14ac:dyDescent="0.25">
      <c r="A11" s="12" t="s">
        <v>11</v>
      </c>
      <c r="B11" s="13">
        <v>497</v>
      </c>
      <c r="C11" s="13">
        <f>'ICE 1.9.3-3'!C11</f>
        <v>423</v>
      </c>
      <c r="D11" s="14">
        <f>(B11-C11)/C11*100</f>
        <v>17.494089834515368</v>
      </c>
      <c r="E11" s="2"/>
    </row>
    <row r="12" spans="1:6" x14ac:dyDescent="0.25">
      <c r="A12" s="9" t="s">
        <v>3</v>
      </c>
      <c r="B12" s="10">
        <v>3093</v>
      </c>
      <c r="C12" s="10">
        <f>'ICE 1.9.3-3'!C12</f>
        <v>2462</v>
      </c>
      <c r="D12" s="11">
        <f>(B12-C12)/C12*100</f>
        <v>25.629569455727051</v>
      </c>
      <c r="E12" s="2"/>
    </row>
    <row r="13" spans="1:6" ht="17.25" customHeight="1" x14ac:dyDescent="0.25">
      <c r="A13" s="12" t="s">
        <v>4</v>
      </c>
      <c r="B13" s="13">
        <v>40</v>
      </c>
      <c r="C13" s="13">
        <f>'ICE 1.9.3-3'!C13</f>
        <v>33</v>
      </c>
      <c r="D13" s="14">
        <f>(B13-C13)/C13*100</f>
        <v>21.212121212121211</v>
      </c>
      <c r="E13" s="2"/>
    </row>
    <row r="14" spans="1:6" ht="15.75" customHeight="1" x14ac:dyDescent="0.25">
      <c r="A14" s="27"/>
      <c r="B14" s="17" t="s">
        <v>7</v>
      </c>
      <c r="C14" s="17" t="s">
        <v>7</v>
      </c>
      <c r="D14" s="17" t="s">
        <v>7</v>
      </c>
      <c r="E14" s="2"/>
    </row>
    <row r="15" spans="1:6" x14ac:dyDescent="0.25">
      <c r="A15" s="27"/>
      <c r="B15" s="17" t="s">
        <v>8</v>
      </c>
      <c r="C15" s="17" t="s">
        <v>10</v>
      </c>
      <c r="D15" s="17" t="s">
        <v>16</v>
      </c>
      <c r="E15" s="2"/>
    </row>
    <row r="16" spans="1:6" ht="21" customHeight="1" thickBot="1" x14ac:dyDescent="0.3">
      <c r="A16" s="16" t="s">
        <v>9</v>
      </c>
      <c r="B16" s="18">
        <v>19</v>
      </c>
      <c r="C16" s="18">
        <f>'ICE 1.9.3-3'!C16</f>
        <v>18</v>
      </c>
      <c r="D16" s="19">
        <f>(B16-C16)/C16*100</f>
        <v>5.5555555555555554</v>
      </c>
      <c r="E16" s="2"/>
    </row>
    <row r="17" spans="1:6" ht="21.75" customHeight="1" x14ac:dyDescent="0.25">
      <c r="A17" s="2" t="s">
        <v>6</v>
      </c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</sheetData>
  <mergeCells count="1">
    <mergeCell ref="A14:A1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ICE 1.9.3-3</vt:lpstr>
      <vt:lpstr>ICE 16-18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2015-08-11T10:07:13Z</cp:lastPrinted>
  <dcterms:created xsi:type="dcterms:W3CDTF">2014-06-13T10:22:01Z</dcterms:created>
  <dcterms:modified xsi:type="dcterms:W3CDTF">2019-06-25T07:29:06Z</dcterms:modified>
</cp:coreProperties>
</file>