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3\"/>
    </mc:Choice>
  </mc:AlternateContent>
  <xr:revisionPtr revIDLastSave="0" documentId="13_ncr:1_{2E878E27-8D0E-414F-B43B-46730559AC5A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1.3.1-21" sheetId="17" r:id="rId1"/>
  </sheets>
  <definedNames>
    <definedName name="_xlnm.Print_Area" localSheetId="0">'1.3.1-21'!$A$1:$M$18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7" l="1"/>
  <c r="L9" i="17"/>
  <c r="L10" i="17"/>
  <c r="M10" i="17" s="1"/>
  <c r="L11" i="17"/>
  <c r="M11" i="17" s="1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8" i="17"/>
  <c r="M8" i="17" s="1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<sst xmlns="http://schemas.openxmlformats.org/spreadsheetml/2006/main" count="23" uniqueCount="19">
  <si>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</si>
  <si>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</si>
  <si>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</si>
  <si>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</si>
  <si>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</si>
  <si>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</si>
  <si>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</si>
  <si>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</si>
  <si>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</si>
  <si>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</si>
  <si>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</si>
  <si>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r>
      <t xml:space="preserve">Nota:       </t>
    </r>
    <r>
      <rPr>
        <vertAlign val="superscript"/>
        <sz val="11"/>
        <color rgb="FF000000"/>
        <rFont val="Myriad Pro"/>
        <family val="2"/>
      </rPr>
      <t>(1)</t>
    </r>
    <r>
      <rPr>
        <sz val="11"/>
        <color rgb="FF000000"/>
        <rFont val="Myriad Pro"/>
        <family val="2"/>
      </rPr>
      <t xml:space="preserve"> Los datos se refieren al año civil correspondiente.</t>
    </r>
  </si>
  <si>
    <t>Fuente:   Consejería de Agricultura, Ganadería y Desarrollo Rural de la Junta de Castilla y León.</t>
  </si>
  <si>
    <t>CES. Informe de Situación Económica y Social de Castilla y León en 2020</t>
  </si>
  <si>
    <r>
      <t xml:space="preserve">Principales ayudas a la ganadería financiadas por el FEAGA, 2019-2020 </t>
    </r>
    <r>
      <rPr>
        <b/>
        <vertAlign val="superscript"/>
        <sz val="11"/>
        <color rgb="FF000000"/>
        <rFont val="Myriad Pro"/>
        <family val="2"/>
      </rPr>
      <t>(1)</t>
    </r>
  </si>
  <si>
    <t>Sector vacuno</t>
  </si>
  <si>
    <t>Sector leche</t>
  </si>
  <si>
    <t>Sector ovino-caprino</t>
  </si>
  <si>
    <t>Cuadro 1.3.1-21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</si>
</sst>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rgb="FF000000"/>
      <name val="Myriad Pro"/>
      <family val="2"/>
    </font>
    <font>
      <b/>
      <vertAlign val="superscript"/>
      <sz val="11"/>
      <color rgb="FF000000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rgb="FF00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0" xfId="0" applyFont="1" applyAlignment="1">
      <alignment horizontal="left" indent="1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0" fontId="4" fillId="5" borderId="0" xfId="0" applyFont="1" applyFill="1" applyAlignment="1">
      <alignment horizontal="left" indent="1"/>
    </xf>
    <xf numFmtId="4" fontId="4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 indent="1"/>
    </xf>
    <xf numFmtId="0" fontId="4" fillId="2" borderId="0" xfId="1" applyFont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 indent="1"/>
    </xf>
    <xf numFmtId="0" fontId="4" fillId="4" borderId="2" xfId="3" applyFont="1" applyBorder="1" applyAlignment="1">
      <alignment horizontal="left" indent="1"/>
    </xf>
    <xf numFmtId="4" fontId="4" fillId="4" borderId="2" xfId="3" applyNumberFormat="1" applyFont="1" applyBorder="1" applyAlignment="1">
      <alignment horizontal="right"/>
    </xf>
    <xf numFmtId="164" fontId="4" fillId="4" borderId="2" xfId="3" applyNumberFormat="1" applyFont="1" applyBorder="1" applyAlignment="1">
      <alignment horizontal="right" indent="1"/>
    </xf>
    <xf numFmtId="0" fontId="6" fillId="6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2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I31" sqref="I31"/>
    </sheetView>
  </sheetViews>
  <sheetFormatPr baseColWidth="10" defaultRowHeight="15" x14ac:dyDescent="0.25"/>
  <cols>
    <col min="1" max="1" width="14.140625" customWidth="1"/>
    <col min="2" max="3" width="15.85546875" customWidth="1"/>
    <col min="4" max="4" width="8.7109375" customWidth="1"/>
    <col min="5" max="6" width="15.85546875" customWidth="1"/>
    <col min="7" max="7" width="8.7109375" customWidth="1"/>
    <col min="8" max="9" width="15.85546875" customWidth="1"/>
    <col min="10" max="10" width="8.7109375" customWidth="1"/>
    <col min="11" max="12" width="15.85546875" customWidth="1"/>
    <col min="13" max="13" width="8.7109375" customWidth="1"/>
  </cols>
  <sheetData>
    <row r="1" spans="1:13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7.25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6.25" customHeight="1" x14ac:dyDescent="0.25">
      <c r="A6" s="3"/>
      <c r="B6" s="20" t="s">
        <v>15</v>
      </c>
      <c r="C6" s="20"/>
      <c r="D6" s="20" t="s">
        <v>10</v>
      </c>
      <c r="E6" s="20" t="s">
        <v>16</v>
      </c>
      <c r="F6" s="20"/>
      <c r="G6" s="20" t="s">
        <v>10</v>
      </c>
      <c r="H6" s="20" t="s">
        <v>17</v>
      </c>
      <c r="I6" s="20"/>
      <c r="J6" s="20" t="s">
        <v>10</v>
      </c>
      <c r="K6" s="21" t="s">
        <v>0</v>
      </c>
      <c r="L6" s="21"/>
      <c r="M6" s="20" t="s">
        <v>10</v>
      </c>
    </row>
    <row r="7" spans="1:13" x14ac:dyDescent="0.25">
      <c r="A7" s="3"/>
      <c r="B7" s="11">
        <v>2019</v>
      </c>
      <c r="C7" s="11">
        <v>2020</v>
      </c>
      <c r="D7" s="20"/>
      <c r="E7" s="11">
        <v>2019</v>
      </c>
      <c r="F7" s="11">
        <v>2020</v>
      </c>
      <c r="G7" s="20"/>
      <c r="H7" s="11">
        <v>2019</v>
      </c>
      <c r="I7" s="11">
        <v>2020</v>
      </c>
      <c r="J7" s="20"/>
      <c r="K7" s="11">
        <v>2019</v>
      </c>
      <c r="L7" s="11">
        <v>2020</v>
      </c>
      <c r="M7" s="20"/>
    </row>
    <row r="8" spans="1:13" x14ac:dyDescent="0.25">
      <c r="A8" s="12" t="s">
        <v>1</v>
      </c>
      <c r="B8" s="13">
        <v>11031226.539999999</v>
      </c>
      <c r="C8" s="13">
        <v>11055503.439999999</v>
      </c>
      <c r="D8" s="14">
        <v>0.21959108539701538</v>
      </c>
      <c r="E8" s="13">
        <v>1358697.64</v>
      </c>
      <c r="F8" s="13">
        <v>1407154.77</v>
      </c>
      <c r="G8" s="14">
        <v>3.4436247549372356</v>
      </c>
      <c r="H8" s="13">
        <v>1904616.56</v>
      </c>
      <c r="I8" s="13">
        <v>1920629.78</v>
      </c>
      <c r="J8" s="14">
        <v>0.84075820489558117</v>
      </c>
      <c r="K8" s="13">
        <v>14294540.74</v>
      </c>
      <c r="L8" s="13">
        <f>C8+F8+I8</f>
        <v>14383287.989999998</v>
      </c>
      <c r="M8" s="14">
        <f>(L8-K8)/K8*100</f>
        <v>0.62084715846560412</v>
      </c>
    </row>
    <row r="9" spans="1:13" x14ac:dyDescent="0.25">
      <c r="A9" s="8" t="s">
        <v>2</v>
      </c>
      <c r="B9" s="9">
        <v>3607965.98</v>
      </c>
      <c r="C9" s="9">
        <v>3673645.2</v>
      </c>
      <c r="D9" s="10">
        <v>1.7878487557807761</v>
      </c>
      <c r="E9" s="9">
        <v>563647.97</v>
      </c>
      <c r="F9" s="9">
        <v>596585.84</v>
      </c>
      <c r="G9" s="10">
        <v>5.5210613111434226</v>
      </c>
      <c r="H9" s="9">
        <v>1935391.67</v>
      </c>
      <c r="I9" s="9">
        <v>1878499.76</v>
      </c>
      <c r="J9" s="10">
        <v>-2.9395553820896581</v>
      </c>
      <c r="K9" s="9">
        <v>6107005.6200000001</v>
      </c>
      <c r="L9" s="9">
        <f t="shared" ref="L9:L17" si="0">C9+F9+I9</f>
        <v>6148730.7999999998</v>
      </c>
      <c r="M9" s="10">
        <f t="shared" ref="M9:M17" si="1">(L9-K9)/K9*100</f>
        <v>0.68323467499936086</v>
      </c>
    </row>
    <row r="10" spans="1:13" x14ac:dyDescent="0.25">
      <c r="A10" s="5" t="s">
        <v>3</v>
      </c>
      <c r="B10" s="6">
        <v>4141799.65</v>
      </c>
      <c r="C10" s="6">
        <v>4295567.75</v>
      </c>
      <c r="D10" s="7">
        <v>3.5796921140401077</v>
      </c>
      <c r="E10" s="6">
        <v>2588347.16</v>
      </c>
      <c r="F10" s="6">
        <v>2643342.4300000002</v>
      </c>
      <c r="G10" s="7">
        <v>2.0805200785128704</v>
      </c>
      <c r="H10" s="6">
        <v>4084697.7</v>
      </c>
      <c r="I10" s="6">
        <v>4350846.66</v>
      </c>
      <c r="J10" s="7">
        <v>6.5157566005435346</v>
      </c>
      <c r="K10" s="6">
        <v>10814844.51</v>
      </c>
      <c r="L10" s="6">
        <f t="shared" si="0"/>
        <v>11289756.84</v>
      </c>
      <c r="M10" s="7">
        <f t="shared" si="1"/>
        <v>4.391300582831958</v>
      </c>
    </row>
    <row r="11" spans="1:13" x14ac:dyDescent="0.25">
      <c r="A11" s="8" t="s">
        <v>4</v>
      </c>
      <c r="B11" s="9">
        <v>1484415.64</v>
      </c>
      <c r="C11" s="9">
        <v>1457108.05</v>
      </c>
      <c r="D11" s="10">
        <v>-1.8740950611040716</v>
      </c>
      <c r="E11" s="9">
        <v>1796566.36</v>
      </c>
      <c r="F11" s="9">
        <v>1889194.09</v>
      </c>
      <c r="G11" s="10">
        <v>4.9030287830299102</v>
      </c>
      <c r="H11" s="9">
        <v>2142426.9900000002</v>
      </c>
      <c r="I11" s="9">
        <v>2240353.5299999998</v>
      </c>
      <c r="J11" s="10">
        <v>4.5708227378147237</v>
      </c>
      <c r="K11" s="9">
        <v>5423408.9900000002</v>
      </c>
      <c r="L11" s="9">
        <f t="shared" si="0"/>
        <v>5586655.6699999999</v>
      </c>
      <c r="M11" s="10">
        <f t="shared" si="1"/>
        <v>3.0100381568309436</v>
      </c>
    </row>
    <row r="12" spans="1:13" x14ac:dyDescent="0.25">
      <c r="A12" s="5" t="s">
        <v>5</v>
      </c>
      <c r="B12" s="6">
        <v>30130424.170000002</v>
      </c>
      <c r="C12" s="6">
        <v>31363664.609999999</v>
      </c>
      <c r="D12" s="7">
        <v>3.9320674268618183</v>
      </c>
      <c r="E12" s="6">
        <v>527939.6</v>
      </c>
      <c r="F12" s="6">
        <v>529942.36</v>
      </c>
      <c r="G12" s="7">
        <v>0.37792034590328077</v>
      </c>
      <c r="H12" s="6">
        <v>3441913.4</v>
      </c>
      <c r="I12" s="6">
        <v>3646236.45</v>
      </c>
      <c r="J12" s="7">
        <v>5.9363216401667831</v>
      </c>
      <c r="K12" s="6">
        <v>34100277.170000002</v>
      </c>
      <c r="L12" s="6">
        <f t="shared" si="0"/>
        <v>35539843.420000002</v>
      </c>
      <c r="M12" s="7">
        <f t="shared" si="1"/>
        <v>4.2215675926132068</v>
      </c>
    </row>
    <row r="13" spans="1:13" x14ac:dyDescent="0.25">
      <c r="A13" s="8" t="s">
        <v>6</v>
      </c>
      <c r="B13" s="9">
        <v>4521469.32</v>
      </c>
      <c r="C13" s="9">
        <v>4604061.1900000004</v>
      </c>
      <c r="D13" s="10">
        <v>1.7938916663268782</v>
      </c>
      <c r="E13" s="9">
        <v>828540.54</v>
      </c>
      <c r="F13" s="9">
        <v>799900.78</v>
      </c>
      <c r="G13" s="10">
        <v>-3.5804140608538981</v>
      </c>
      <c r="H13" s="9">
        <v>2279162.6800000002</v>
      </c>
      <c r="I13" s="9">
        <v>2357563.91</v>
      </c>
      <c r="J13" s="10">
        <v>3.4399137318271626</v>
      </c>
      <c r="K13" s="9">
        <v>7629172.54</v>
      </c>
      <c r="L13" s="9">
        <f t="shared" si="0"/>
        <v>7761525.8800000008</v>
      </c>
      <c r="M13" s="10">
        <f t="shared" si="1"/>
        <v>1.7348321761772711</v>
      </c>
    </row>
    <row r="14" spans="1:13" x14ac:dyDescent="0.25">
      <c r="A14" s="5" t="s">
        <v>7</v>
      </c>
      <c r="B14" s="6">
        <v>1208337.3799999999</v>
      </c>
      <c r="C14" s="6">
        <v>1268426.1200000001</v>
      </c>
      <c r="D14" s="7">
        <v>4.7372676305341468</v>
      </c>
      <c r="E14" s="6">
        <v>24012.99</v>
      </c>
      <c r="F14" s="6">
        <v>26215.27</v>
      </c>
      <c r="G14" s="7">
        <v>8.4007526910842376</v>
      </c>
      <c r="H14" s="6">
        <v>2087837.32</v>
      </c>
      <c r="I14" s="6">
        <v>2042017.65</v>
      </c>
      <c r="J14" s="7">
        <v>-2.1945996252236819</v>
      </c>
      <c r="K14" s="6">
        <v>3320187.69</v>
      </c>
      <c r="L14" s="6">
        <f t="shared" si="0"/>
        <v>3336659.04</v>
      </c>
      <c r="M14" s="7">
        <f t="shared" si="1"/>
        <v>0.4960969540851497</v>
      </c>
    </row>
    <row r="15" spans="1:13" x14ac:dyDescent="0.25">
      <c r="A15" s="8" t="s">
        <v>8</v>
      </c>
      <c r="B15" s="9">
        <v>1156737.73</v>
      </c>
      <c r="C15" s="9">
        <v>1169093.1599999999</v>
      </c>
      <c r="D15" s="10">
        <v>1.0568387894767888</v>
      </c>
      <c r="E15" s="9">
        <v>537816.80000000005</v>
      </c>
      <c r="F15" s="9">
        <v>628487.75</v>
      </c>
      <c r="G15" s="10">
        <v>14.426844437302073</v>
      </c>
      <c r="H15" s="9">
        <v>3497169.9</v>
      </c>
      <c r="I15" s="9">
        <v>3372130.15</v>
      </c>
      <c r="J15" s="10">
        <v>-3.575455398949877</v>
      </c>
      <c r="K15" s="9">
        <v>5191724.43</v>
      </c>
      <c r="L15" s="9">
        <f t="shared" si="0"/>
        <v>5169711.0599999996</v>
      </c>
      <c r="M15" s="10">
        <f t="shared" si="1"/>
        <v>-0.42400882975986676</v>
      </c>
    </row>
    <row r="16" spans="1:13" x14ac:dyDescent="0.25">
      <c r="A16" s="5" t="s">
        <v>9</v>
      </c>
      <c r="B16" s="6">
        <v>4266326.55</v>
      </c>
      <c r="C16" s="6">
        <v>4655232.8899999997</v>
      </c>
      <c r="D16" s="7">
        <v>8.35417581009572</v>
      </c>
      <c r="E16" s="6">
        <v>1163616.17</v>
      </c>
      <c r="F16" s="6">
        <v>1278212.5</v>
      </c>
      <c r="G16" s="7">
        <v>8.9653582639819334</v>
      </c>
      <c r="H16" s="6">
        <v>6386482.3600000003</v>
      </c>
      <c r="I16" s="6">
        <v>6987447.75</v>
      </c>
      <c r="J16" s="7">
        <v>9.4099592878230336</v>
      </c>
      <c r="K16" s="6">
        <v>11816425.08</v>
      </c>
      <c r="L16" s="6">
        <f t="shared" si="0"/>
        <v>12920893.140000001</v>
      </c>
      <c r="M16" s="7">
        <f t="shared" si="1"/>
        <v>9.3468883568633476</v>
      </c>
    </row>
    <row r="17" spans="1:13" ht="20.25" customHeight="1" x14ac:dyDescent="0.25">
      <c r="A17" s="15" t="s">
        <v>0</v>
      </c>
      <c r="B17" s="16">
        <v>61548702.960000001</v>
      </c>
      <c r="C17" s="16">
        <v>63542302.409999996</v>
      </c>
      <c r="D17" s="17">
        <v>3.1374365963897652</v>
      </c>
      <c r="E17" s="16">
        <v>9389185.2300000004</v>
      </c>
      <c r="F17" s="16">
        <v>9799035.7899999991</v>
      </c>
      <c r="G17" s="17">
        <v>4.1825600883941529</v>
      </c>
      <c r="H17" s="16">
        <v>27759698.579999998</v>
      </c>
      <c r="I17" s="16">
        <v>28795725.640000001</v>
      </c>
      <c r="J17" s="17">
        <v>3.7321264746960465</v>
      </c>
      <c r="K17" s="16">
        <v>98697586.769999996</v>
      </c>
      <c r="L17" s="16">
        <f t="shared" si="0"/>
        <v>102137063.83999999</v>
      </c>
      <c r="M17" s="17">
        <f t="shared" si="1"/>
        <v>3.4848644050590427</v>
      </c>
    </row>
    <row r="18" spans="1:13" ht="18" customHeight="1" x14ac:dyDescent="0.25">
      <c r="A18" s="19" t="s">
        <v>11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25">
      <c r="A19" s="3" t="s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E20" s="1"/>
      <c r="F20" s="1"/>
    </row>
  </sheetData>
  <mergeCells count="10">
    <mergeCell ref="A4:M4"/>
    <mergeCell ref="A18:M18"/>
    <mergeCell ref="J6:J7"/>
    <mergeCell ref="M6:M7"/>
    <mergeCell ref="D6:D7"/>
    <mergeCell ref="G6:G7"/>
    <mergeCell ref="B6:C6"/>
    <mergeCell ref="E6:F6"/>
    <mergeCell ref="H6:I6"/>
    <mergeCell ref="K6:L6"/>
  </mergeCells>
  <pageMargins left="0.24" right="0.16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1.3.1-21</vt:lpstr>
      <vt:lpstr>'1.3.1-21'!Área_de_impresión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2021-02-12T08:24:48Z</cp:lastPrinted>
  <dcterms:created xsi:type="dcterms:W3CDTF">2014-06-27T11:56:58Z</dcterms:created>
  <dcterms:modified xsi:type="dcterms:W3CDTF">2021-05-25T12:32:39Z</dcterms:modified>
</cp:coreProperties>
</file>