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4\1.4.2\"/>
    </mc:Choice>
  </mc:AlternateContent>
  <xr:revisionPtr revIDLastSave="0" documentId="13_ncr:1_{93F49D92-16A0-48DC-80CC-89A4BEDF063B}" xr6:coauthVersionLast="46" xr6:coauthVersionMax="46" xr10:uidLastSave="{00000000-0000-0000-0000-000000000000}"/>
  <bookViews>
    <workbookView xWindow="-120" yWindow="-120" windowWidth="24240" windowHeight="13140" tabRatio="665" xr2:uid="{00000000-000D-0000-FFFF-FFFF00000000}"/>
  </bookViews>
  <sheets>
    <sheet name="1.4.2-6" sheetId="27" r:id="rId1"/>
  </sheets>
  <definedNames>
    <definedName name="_xlnm.Print_Area" localSheetId="0">'1.4.2-6'!$A$1:$C$2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7" l="1"/>
  <c r="H15" i="27"/>
  <c r="D15" i="27"/>
  <c r="B15" i="27"/>
</calcChain>
</file>

<file path=xl/sharedStrings.xml><?xml version="1.0" encoding="utf-8"?>
<sst xmlns="http://schemas.openxmlformats.org/spreadsheetml/2006/main" count="55" uniqueCount="26">
  <si>
    <t>Cuadro 1.4.2-6</t>
  </si>
  <si>
    <t>TOTAL (tep)</t>
  </si>
  <si>
    <t>C. NACIONAL</t>
  </si>
  <si>
    <t>C. IMPORTADO</t>
  </si>
  <si>
    <t>COQUE DE PETRÓLEO</t>
  </si>
  <si>
    <t>FUEL-OIL</t>
  </si>
  <si>
    <t>GAS-OIL</t>
  </si>
  <si>
    <t>t</t>
  </si>
  <si>
    <t>P.C.I. (kcal/kg)</t>
  </si>
  <si>
    <t>P.C.S. (kcal/kg)</t>
  </si>
  <si>
    <t>Compostilla</t>
  </si>
  <si>
    <t>----</t>
  </si>
  <si>
    <t>La Robla</t>
  </si>
  <si>
    <t>Guardo</t>
  </si>
  <si>
    <t>Anllares</t>
  </si>
  <si>
    <t>Total</t>
  </si>
  <si>
    <t>Total (tep)</t>
  </si>
  <si>
    <t>% Sobre el total</t>
  </si>
  <si>
    <t>Fuente: Consejería de Economía y Hacienda de la Junta de Castilla y León.</t>
  </si>
  <si>
    <t>Central</t>
  </si>
  <si>
    <t>Combustibles Sólidos</t>
  </si>
  <si>
    <t>Combustibles Líquidos</t>
  </si>
  <si>
    <t>T</t>
  </si>
  <si>
    <t>RATIO tep/MWh</t>
  </si>
  <si>
    <t>Consumo de combustible en las centrales térmicas de la región, 2020</t>
  </si>
  <si>
    <t>CES. Informe de Situación Económica y Social de Castilla y León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</si>
</sst>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9" formatCode="0.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8D8D8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24" borderId="0" applyNumberFormat="0" applyBorder="0" applyAlignment="0" applyProtection="0"/>
    <xf numFmtId="0" fontId="3" fillId="0" borderId="0"/>
    <xf numFmtId="0" fontId="3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44"/>
    <xf numFmtId="0" fontId="23" fillId="24" borderId="0" xfId="43" applyFont="1"/>
    <xf numFmtId="0" fontId="1" fillId="0" borderId="0" xfId="44" applyFont="1"/>
    <xf numFmtId="0" fontId="24" fillId="25" borderId="0" xfId="45" applyFont="1" applyAlignment="1">
      <alignment vertical="center"/>
    </xf>
    <xf numFmtId="0" fontId="25" fillId="25" borderId="0" xfId="45" applyFont="1" applyAlignment="1">
      <alignment vertical="center"/>
    </xf>
    <xf numFmtId="0" fontId="29" fillId="31" borderId="0" xfId="0" applyFont="1" applyFill="1" applyAlignment="1">
      <alignment horizontal="center" vertical="center"/>
    </xf>
    <xf numFmtId="0" fontId="29" fillId="31" borderId="0" xfId="0" applyFont="1" applyFill="1" applyAlignment="1">
      <alignment horizontal="center" vertical="center" wrapText="1"/>
    </xf>
    <xf numFmtId="0" fontId="29" fillId="32" borderId="10" xfId="0" applyFont="1" applyFill="1" applyBorder="1" applyAlignment="1">
      <alignment vertical="center"/>
    </xf>
    <xf numFmtId="0" fontId="29" fillId="32" borderId="10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3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2" fontId="26" fillId="0" borderId="0" xfId="0" applyNumberFormat="1" applyFont="1" applyAlignment="1">
      <alignment horizontal="right" vertical="center"/>
    </xf>
    <xf numFmtId="0" fontId="29" fillId="32" borderId="0" xfId="0" applyFont="1" applyFill="1" applyAlignment="1">
      <alignment vertical="center"/>
    </xf>
    <xf numFmtId="3" fontId="29" fillId="32" borderId="0" xfId="0" applyNumberFormat="1" applyFont="1" applyFill="1" applyAlignment="1">
      <alignment horizontal="right" vertical="center"/>
    </xf>
    <xf numFmtId="0" fontId="29" fillId="32" borderId="0" xfId="0" applyFont="1" applyFill="1" applyAlignment="1">
      <alignment horizontal="right" vertical="center"/>
    </xf>
    <xf numFmtId="2" fontId="29" fillId="32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2" fontId="26" fillId="0" borderId="0" xfId="0" applyNumberFormat="1" applyFont="1" applyFill="1" applyAlignment="1">
      <alignment horizontal="right" vertical="center"/>
    </xf>
    <xf numFmtId="0" fontId="29" fillId="30" borderId="0" xfId="0" applyFont="1" applyFill="1" applyBorder="1" applyAlignment="1">
      <alignment horizontal="left" vertical="center" indent="1"/>
    </xf>
    <xf numFmtId="3" fontId="29" fillId="30" borderId="0" xfId="0" applyNumberFormat="1" applyFont="1" applyFill="1" applyAlignment="1">
      <alignment horizontal="right" vertical="center"/>
    </xf>
    <xf numFmtId="0" fontId="29" fillId="30" borderId="0" xfId="0" applyFont="1" applyFill="1" applyAlignment="1">
      <alignment horizontal="right" vertical="center"/>
    </xf>
    <xf numFmtId="2" fontId="29" fillId="30" borderId="0" xfId="0" applyNumberFormat="1" applyFont="1" applyFill="1" applyAlignment="1">
      <alignment horizontal="right" vertical="center"/>
    </xf>
    <xf numFmtId="0" fontId="29" fillId="30" borderId="11" xfId="0" applyFont="1" applyFill="1" applyBorder="1" applyAlignment="1">
      <alignment horizontal="left" vertical="center" indent="1"/>
    </xf>
    <xf numFmtId="164" fontId="29" fillId="30" borderId="11" xfId="0" applyNumberFormat="1" applyFont="1" applyFill="1" applyBorder="1" applyAlignment="1">
      <alignment horizontal="right" vertical="center"/>
    </xf>
    <xf numFmtId="0" fontId="26" fillId="30" borderId="11" xfId="0" applyFont="1" applyFill="1" applyBorder="1" applyAlignment="1">
      <alignment vertical="top"/>
    </xf>
    <xf numFmtId="0" fontId="26" fillId="0" borderId="0" xfId="0" applyFont="1" applyAlignment="1">
      <alignment vertical="center"/>
    </xf>
    <xf numFmtId="0" fontId="27" fillId="29" borderId="0" xfId="0" applyFont="1" applyFill="1" applyAlignment="1">
      <alignment vertical="center"/>
    </xf>
    <xf numFmtId="0" fontId="27" fillId="29" borderId="11" xfId="0" applyFont="1" applyFill="1" applyBorder="1" applyAlignment="1">
      <alignment vertical="center"/>
    </xf>
    <xf numFmtId="0" fontId="27" fillId="29" borderId="0" xfId="0" applyFont="1" applyFill="1" applyAlignment="1">
      <alignment horizontal="center" vertical="center"/>
    </xf>
    <xf numFmtId="0" fontId="27" fillId="29" borderId="11" xfId="0" applyFont="1" applyFill="1" applyBorder="1" applyAlignment="1">
      <alignment horizontal="center" vertical="center"/>
    </xf>
    <xf numFmtId="0" fontId="29" fillId="3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29" borderId="0" xfId="0" applyFont="1" applyFill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69" fontId="29" fillId="32" borderId="10" xfId="0" applyNumberFormat="1" applyFont="1" applyFill="1" applyBorder="1" applyAlignment="1">
      <alignment horizontal="right" vertical="center"/>
    </xf>
    <xf numFmtId="169" fontId="26" fillId="0" borderId="0" xfId="0" applyNumberFormat="1" applyFont="1" applyAlignment="1">
      <alignment horizontal="right" vertical="center"/>
    </xf>
    <xf numFmtId="169" fontId="29" fillId="32" borderId="0" xfId="0" applyNumberFormat="1" applyFont="1" applyFill="1" applyAlignment="1">
      <alignment horizontal="right" vertical="center"/>
    </xf>
    <xf numFmtId="169" fontId="26" fillId="0" borderId="0" xfId="0" applyNumberFormat="1" applyFont="1" applyFill="1" applyAlignment="1">
      <alignment horizontal="right" vertical="center"/>
    </xf>
    <xf numFmtId="169" fontId="29" fillId="30" borderId="0" xfId="0" applyNumberFormat="1" applyFont="1" applyFill="1" applyAlignment="1">
      <alignment horizontal="right" vertical="center"/>
    </xf>
    <xf numFmtId="169" fontId="26" fillId="30" borderId="11" xfId="0" applyNumberFormat="1" applyFont="1" applyFill="1" applyBorder="1" applyAlignment="1">
      <alignment vertical="top"/>
    </xf>
  </cellXfs>
  <cellStyles count="53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1 2" xfId="45" xr:uid="{00000000-0005-0000-0000-000008000000}"/>
    <cellStyle name="40% - Énfasis1 2 2" xfId="51" xr:uid="{3402B371-E9CF-4609-A7EF-9B38A84D8435}"/>
    <cellStyle name="40% - Énfasis1 3" xfId="50" xr:uid="{00000000-0005-0000-0000-000009000000}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4 2" xfId="47" xr:uid="{00000000-0005-0000-0000-00000D000000}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6" xr:uid="{00000000-0005-0000-0000-000011000000}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1 2" xfId="43" xr:uid="{00000000-0005-0000-0000-00001E000000}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 xr:uid="{00000000-0005-0000-0000-000028000000}"/>
    <cellStyle name="Normal 3" xfId="44" xr:uid="{00000000-0005-0000-0000-000029000000}"/>
    <cellStyle name="Normal 3 2" xfId="52" xr:uid="{C8881BAF-157E-43B2-8334-DC3A11C44197}"/>
    <cellStyle name="Normal 4" xfId="49" xr:uid="{00000000-0005-0000-0000-00002A000000}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mruColors>
      <color rgb="FFB8CCE4"/>
      <color rgb="FFDEEAF6"/>
      <color rgb="FFCCC0DA"/>
      <color rgb="FFDCE6F1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topLeftCell="A11" workbookViewId="0">
      <selection activeCell="A18" sqref="A18:XFD37"/>
    </sheetView>
  </sheetViews>
  <sheetFormatPr baseColWidth="10" defaultRowHeight="15" x14ac:dyDescent="0.25"/>
  <cols>
    <col min="1" max="1" width="29.85546875" style="1" customWidth="1"/>
    <col min="2" max="5" width="13.7109375" style="1" customWidth="1"/>
    <col min="6" max="6" width="11" style="1" customWidth="1"/>
    <col min="7" max="7" width="13.28515625" style="1" customWidth="1"/>
    <col min="8" max="9" width="13.7109375" style="1" customWidth="1"/>
    <col min="10" max="10" width="14.85546875" style="1" customWidth="1"/>
    <col min="11" max="11" width="13.5703125" style="1" customWidth="1"/>
    <col min="12" max="13" width="13.7109375" style="1" customWidth="1"/>
    <col min="14" max="16384" width="11.42578125" style="1"/>
  </cols>
  <sheetData>
    <row r="1" spans="1:14" x14ac:dyDescent="0.25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</row>
    <row r="4" spans="1:14" x14ac:dyDescent="0.25">
      <c r="A4" s="5" t="s">
        <v>24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/>
    </row>
    <row r="5" spans="1:14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"/>
    </row>
    <row r="6" spans="1:14" ht="18.95" customHeight="1" x14ac:dyDescent="0.25">
      <c r="A6" s="28" t="s">
        <v>19</v>
      </c>
      <c r="B6" s="30" t="s">
        <v>20</v>
      </c>
      <c r="C6" s="33"/>
      <c r="D6" s="33"/>
      <c r="E6" s="33"/>
      <c r="F6" s="30" t="s">
        <v>21</v>
      </c>
      <c r="G6" s="33"/>
      <c r="H6" s="33"/>
      <c r="I6" s="33"/>
      <c r="J6" s="33"/>
      <c r="K6" s="33"/>
      <c r="L6" s="30" t="s">
        <v>1</v>
      </c>
      <c r="M6" s="34" t="s">
        <v>23</v>
      </c>
      <c r="N6" s="3"/>
    </row>
    <row r="7" spans="1:14" ht="21.75" customHeight="1" x14ac:dyDescent="0.25">
      <c r="A7" s="28"/>
      <c r="B7" s="32" t="s">
        <v>2</v>
      </c>
      <c r="C7" s="32"/>
      <c r="D7" s="32" t="s">
        <v>3</v>
      </c>
      <c r="E7" s="32"/>
      <c r="F7" s="32" t="s">
        <v>4</v>
      </c>
      <c r="G7" s="32"/>
      <c r="H7" s="32" t="s">
        <v>5</v>
      </c>
      <c r="I7" s="32"/>
      <c r="J7" s="32" t="s">
        <v>6</v>
      </c>
      <c r="K7" s="32"/>
      <c r="L7" s="30"/>
      <c r="M7" s="34"/>
      <c r="N7" s="3"/>
    </row>
    <row r="8" spans="1:14" ht="24.75" customHeight="1" thickBot="1" x14ac:dyDescent="0.3">
      <c r="A8" s="29"/>
      <c r="B8" s="6" t="s">
        <v>22</v>
      </c>
      <c r="C8" s="7" t="s">
        <v>8</v>
      </c>
      <c r="D8" s="7" t="s">
        <v>22</v>
      </c>
      <c r="E8" s="7" t="s">
        <v>8</v>
      </c>
      <c r="F8" s="7" t="s">
        <v>22</v>
      </c>
      <c r="G8" s="7" t="s">
        <v>8</v>
      </c>
      <c r="H8" s="7" t="s">
        <v>22</v>
      </c>
      <c r="I8" s="7" t="s">
        <v>9</v>
      </c>
      <c r="J8" s="7" t="s">
        <v>7</v>
      </c>
      <c r="K8" s="7" t="s">
        <v>9</v>
      </c>
      <c r="L8" s="31"/>
      <c r="M8" s="35"/>
      <c r="N8" s="3"/>
    </row>
    <row r="9" spans="1:14" ht="17.100000000000001" customHeight="1" x14ac:dyDescent="0.25">
      <c r="A9" s="8" t="s">
        <v>10</v>
      </c>
      <c r="B9" s="9">
        <v>0</v>
      </c>
      <c r="C9" s="9" t="s">
        <v>11</v>
      </c>
      <c r="D9" s="9">
        <v>0</v>
      </c>
      <c r="E9" s="9" t="s">
        <v>11</v>
      </c>
      <c r="F9" s="9">
        <v>0</v>
      </c>
      <c r="G9" s="9" t="s">
        <v>11</v>
      </c>
      <c r="H9" s="9">
        <v>0</v>
      </c>
      <c r="I9" s="9" t="s">
        <v>11</v>
      </c>
      <c r="J9" s="9">
        <v>0</v>
      </c>
      <c r="K9" s="9" t="s">
        <v>11</v>
      </c>
      <c r="L9" s="9">
        <v>0</v>
      </c>
      <c r="M9" s="36">
        <v>0</v>
      </c>
      <c r="N9" s="3"/>
    </row>
    <row r="10" spans="1:14" ht="17.100000000000001" customHeight="1" x14ac:dyDescent="0.25">
      <c r="A10" s="10" t="s">
        <v>12</v>
      </c>
      <c r="B10" s="11">
        <v>76278.25</v>
      </c>
      <c r="C10" s="11">
        <v>5308.1827212921116</v>
      </c>
      <c r="D10" s="11">
        <v>75961.449999999983</v>
      </c>
      <c r="E10" s="11">
        <v>5621.3237480853786</v>
      </c>
      <c r="F10" s="12">
        <v>0</v>
      </c>
      <c r="G10" s="12" t="s">
        <v>11</v>
      </c>
      <c r="H10" s="12">
        <v>357.47999999999996</v>
      </c>
      <c r="I10" s="11">
        <v>10000.000000000002</v>
      </c>
      <c r="J10" s="13">
        <v>133.21812</v>
      </c>
      <c r="K10" s="11">
        <v>10476.190476190479</v>
      </c>
      <c r="L10" s="11">
        <v>83687.320988440013</v>
      </c>
      <c r="M10" s="37">
        <v>0.26485895038263046</v>
      </c>
      <c r="N10" s="3"/>
    </row>
    <row r="11" spans="1:14" ht="17.100000000000001" customHeight="1" x14ac:dyDescent="0.25">
      <c r="A11" s="14" t="s">
        <v>13</v>
      </c>
      <c r="B11" s="15">
        <v>0</v>
      </c>
      <c r="C11" s="15" t="s">
        <v>11</v>
      </c>
      <c r="D11" s="15">
        <v>0</v>
      </c>
      <c r="E11" s="15" t="s">
        <v>11</v>
      </c>
      <c r="F11" s="16">
        <v>0</v>
      </c>
      <c r="G11" s="16" t="s">
        <v>11</v>
      </c>
      <c r="H11" s="16">
        <v>0</v>
      </c>
      <c r="I11" s="15" t="s">
        <v>11</v>
      </c>
      <c r="J11" s="17">
        <v>0</v>
      </c>
      <c r="K11" s="15" t="s">
        <v>11</v>
      </c>
      <c r="L11" s="15">
        <v>0</v>
      </c>
      <c r="M11" s="38">
        <v>0</v>
      </c>
      <c r="N11" s="3"/>
    </row>
    <row r="12" spans="1:14" ht="17.100000000000001" customHeight="1" x14ac:dyDescent="0.25">
      <c r="A12" s="10" t="s">
        <v>14</v>
      </c>
      <c r="B12" s="18">
        <v>0</v>
      </c>
      <c r="C12" s="18" t="s">
        <v>11</v>
      </c>
      <c r="D12" s="18">
        <v>0</v>
      </c>
      <c r="E12" s="18" t="s">
        <v>11</v>
      </c>
      <c r="F12" s="18">
        <v>0</v>
      </c>
      <c r="G12" s="18" t="s">
        <v>11</v>
      </c>
      <c r="H12" s="18">
        <v>0</v>
      </c>
      <c r="I12" s="18" t="s">
        <v>11</v>
      </c>
      <c r="J12" s="19">
        <v>0</v>
      </c>
      <c r="K12" s="18" t="s">
        <v>11</v>
      </c>
      <c r="L12" s="18">
        <v>0</v>
      </c>
      <c r="M12" s="39">
        <v>0</v>
      </c>
      <c r="N12" s="3"/>
    </row>
    <row r="13" spans="1:14" ht="17.100000000000001" customHeight="1" x14ac:dyDescent="0.25">
      <c r="A13" s="20" t="s">
        <v>15</v>
      </c>
      <c r="B13" s="21">
        <v>76278.25</v>
      </c>
      <c r="C13" s="21">
        <v>5308.1827212921116</v>
      </c>
      <c r="D13" s="21">
        <v>75961.449999999983</v>
      </c>
      <c r="E13" s="21">
        <v>5621.3237480853786</v>
      </c>
      <c r="F13" s="22">
        <v>0</v>
      </c>
      <c r="G13" s="22" t="s">
        <v>11</v>
      </c>
      <c r="H13" s="22">
        <v>357.47999999999996</v>
      </c>
      <c r="I13" s="21">
        <v>10000.000000000002</v>
      </c>
      <c r="J13" s="23">
        <v>133.21812</v>
      </c>
      <c r="K13" s="21">
        <v>10476.190476190479</v>
      </c>
      <c r="L13" s="22" t="s">
        <v>11</v>
      </c>
      <c r="M13" s="40">
        <v>0.26764337523076071</v>
      </c>
      <c r="N13" s="3"/>
    </row>
    <row r="14" spans="1:14" ht="17.100000000000001" customHeight="1" x14ac:dyDescent="0.25">
      <c r="A14" s="10" t="s">
        <v>16</v>
      </c>
      <c r="B14" s="11">
        <v>40489.888866040004</v>
      </c>
      <c r="C14" s="12" t="s">
        <v>11</v>
      </c>
      <c r="D14" s="11">
        <v>42700.390282400003</v>
      </c>
      <c r="E14" s="12" t="s">
        <v>11</v>
      </c>
      <c r="F14" s="12">
        <v>0</v>
      </c>
      <c r="G14" s="12" t="s">
        <v>11</v>
      </c>
      <c r="H14" s="12">
        <v>357.48</v>
      </c>
      <c r="I14" s="12" t="s">
        <v>11</v>
      </c>
      <c r="J14" s="13">
        <v>139.56184000000005</v>
      </c>
      <c r="K14" s="12" t="s">
        <v>11</v>
      </c>
      <c r="L14" s="11">
        <v>83687</v>
      </c>
      <c r="M14" s="37" t="s">
        <v>11</v>
      </c>
      <c r="N14" s="3"/>
    </row>
    <row r="15" spans="1:14" ht="17.100000000000001" customHeight="1" thickBot="1" x14ac:dyDescent="0.3">
      <c r="A15" s="24" t="s">
        <v>17</v>
      </c>
      <c r="B15" s="25">
        <f>(B14/L14)</f>
        <v>0.48382531176933102</v>
      </c>
      <c r="C15" s="26"/>
      <c r="D15" s="25">
        <f>D14/L14</f>
        <v>0.51023922810472355</v>
      </c>
      <c r="E15" s="26"/>
      <c r="F15" s="25">
        <v>0</v>
      </c>
      <c r="G15" s="26"/>
      <c r="H15" s="25">
        <f>H14/L14</f>
        <v>4.2716311971990875E-3</v>
      </c>
      <c r="I15" s="26"/>
      <c r="J15" s="25">
        <f>J14/L14</f>
        <v>1.667664511811871E-3</v>
      </c>
      <c r="K15" s="26"/>
      <c r="L15" s="26"/>
      <c r="M15" s="41"/>
      <c r="N15" s="3"/>
    </row>
    <row r="16" spans="1:14" ht="22.5" customHeight="1" x14ac:dyDescent="0.25">
      <c r="A16" s="3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</sheetData>
  <mergeCells count="11">
    <mergeCell ref="A5:M5"/>
    <mergeCell ref="A6:A8"/>
    <mergeCell ref="L6:L8"/>
    <mergeCell ref="B7:C7"/>
    <mergeCell ref="D7:E7"/>
    <mergeCell ref="B6:E6"/>
    <mergeCell ref="F6:K6"/>
    <mergeCell ref="M6:M8"/>
    <mergeCell ref="F7:G7"/>
    <mergeCell ref="H7:I7"/>
    <mergeCell ref="J7:K7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1.4.2-6</vt:lpstr>
      <vt:lpstr>'1.4.2-6'!Área_de_impresión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EuQuiMon</dc:creator>
  <cp:lastModifiedBy>Mª Jesús Fraile Gil</cp:lastModifiedBy>
  <cp:lastPrinted>2016-05-06T12:02:41Z</cp:lastPrinted>
  <dcterms:created xsi:type="dcterms:W3CDTF">2005-04-13T11:00:27Z</dcterms:created>
  <dcterms:modified xsi:type="dcterms:W3CDTF">2021-03-31T09:57:17Z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