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4\1.4.2\"/>
    </mc:Choice>
  </mc:AlternateContent>
  <xr:revisionPtr revIDLastSave="0" documentId="13_ncr:1_{8B4BBE41-3222-4A05-A697-9DA4FAC95D51}" xr6:coauthVersionLast="46" xr6:coauthVersionMax="46" xr10:uidLastSave="{00000000-0000-0000-0000-000000000000}"/>
  <bookViews>
    <workbookView xWindow="-120" yWindow="-120" windowWidth="24240" windowHeight="13140" tabRatio="665" xr2:uid="{00000000-000D-0000-FFFF-FFFF00000000}"/>
  </bookViews>
  <sheets>
    <sheet name="1.4.2-1" sheetId="24" r:id="rId1"/>
  </sheets>
  <definedNames>
    <definedName name="_xlnm.Print_Area" localSheetId="0">'1.4.2-1'!$A$1:$J$2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4" l="1"/>
</calcChain>
</file>

<file path=xl/sharedStrings.xml><?xml version="1.0" encoding="utf-8"?>
<sst xmlns="http://schemas.openxmlformats.org/spreadsheetml/2006/main" count="38" uniqueCount="27">
  <si>
    <t>Total</t>
  </si>
  <si>
    <t>Valor</t>
  </si>
  <si>
    <t>Cuadro 1.4.2-1</t>
  </si>
  <si>
    <t>(TWh)</t>
  </si>
  <si>
    <t>Total nacional</t>
  </si>
  <si>
    <t>Uso Doméstico</t>
  </si>
  <si>
    <t>Otros Usos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</si>
  <si>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</si>
  <si>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</si>
  <si>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</si>
  <si>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</si>
  <si>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</si>
  <si>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</si>
  <si>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</si>
  <si>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</si>
  <si>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</si>
  <si>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Regional</t>
  </si>
  <si>
    <t>-</t>
  </si>
  <si>
    <t>% Castilla y León</t>
  </si>
  <si>
    <t>% Respecto del Total Regional</t>
  </si>
  <si>
    <t>Uso Industrial y Servicios</t>
  </si>
  <si>
    <t>Consumo de energía eléctrica (MWh), resumen anual 2020</t>
  </si>
  <si>
    <t>% Var. 20-19</t>
  </si>
  <si>
    <t>----</t>
  </si>
  <si>
    <t>CES. Informe de Situación Económica y Social de Castilla y León en 2020</t>
  </si>
  <si>
    <t>Fuente: Consejería de Economía y Hacienda de la Junta de Castilla y León.</t>
  </si>
  <si>
    <t>% Variación 20-19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</si>
</sst>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"/>
    <numFmt numFmtId="166" formatCode="0.0%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Myriad Pro"/>
      <family val="2"/>
    </font>
    <font>
      <sz val="11"/>
      <color theme="1"/>
      <name val="Myriad Pro"/>
      <family val="2"/>
    </font>
    <font>
      <sz val="11"/>
      <color theme="0"/>
      <name val="Myriad Pro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D8D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4" fillId="23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  <xf numFmtId="0" fontId="21" fillId="24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</cellStyleXfs>
  <cellXfs count="48">
    <xf numFmtId="0" fontId="0" fillId="0" borderId="0" xfId="0"/>
    <xf numFmtId="0" fontId="2" fillId="0" borderId="0" xfId="44"/>
    <xf numFmtId="0" fontId="22" fillId="24" borderId="0" xfId="43" applyFont="1"/>
    <xf numFmtId="0" fontId="23" fillId="0" borderId="0" xfId="44" applyFont="1"/>
    <xf numFmtId="0" fontId="24" fillId="24" borderId="0" xfId="43" applyFont="1"/>
    <xf numFmtId="0" fontId="2" fillId="0" borderId="0" xfId="44" applyFill="1"/>
    <xf numFmtId="0" fontId="2" fillId="0" borderId="0" xfId="44" applyBorder="1"/>
    <xf numFmtId="165" fontId="22" fillId="24" borderId="0" xfId="43" applyNumberFormat="1" applyFont="1"/>
    <xf numFmtId="165" fontId="23" fillId="0" borderId="0" xfId="44" applyNumberFormat="1" applyFont="1"/>
    <xf numFmtId="165" fontId="2" fillId="0" borderId="0" xfId="44" applyNumberFormat="1"/>
    <xf numFmtId="0" fontId="25" fillId="29" borderId="0" xfId="0" applyFont="1" applyFill="1" applyAlignment="1">
      <alignment vertical="center"/>
    </xf>
    <xf numFmtId="165" fontId="25" fillId="29" borderId="0" xfId="0" applyNumberFormat="1" applyFont="1" applyFill="1" applyAlignment="1">
      <alignment vertical="center"/>
    </xf>
    <xf numFmtId="0" fontId="26" fillId="29" borderId="0" xfId="0" applyFont="1" applyFill="1" applyAlignment="1">
      <alignment vertical="center"/>
    </xf>
    <xf numFmtId="0" fontId="27" fillId="29" borderId="0" xfId="0" applyFont="1" applyFill="1" applyAlignment="1">
      <alignment vertical="center"/>
    </xf>
    <xf numFmtId="165" fontId="27" fillId="29" borderId="0" xfId="0" applyNumberFormat="1" applyFont="1" applyFill="1" applyAlignment="1">
      <alignment vertical="center"/>
    </xf>
    <xf numFmtId="0" fontId="28" fillId="0" borderId="0" xfId="0" applyFont="1" applyAlignment="1">
      <alignment vertical="center"/>
    </xf>
    <xf numFmtId="165" fontId="28" fillId="0" borderId="0" xfId="0" applyNumberFormat="1" applyFont="1" applyAlignment="1">
      <alignment vertical="center"/>
    </xf>
    <xf numFmtId="0" fontId="28" fillId="0" borderId="0" xfId="0" applyFont="1"/>
    <xf numFmtId="0" fontId="29" fillId="31" borderId="0" xfId="0" applyFont="1" applyFill="1" applyAlignment="1">
      <alignment horizontal="center" vertical="center" wrapText="1"/>
    </xf>
    <xf numFmtId="0" fontId="29" fillId="31" borderId="0" xfId="0" applyFont="1" applyFill="1" applyAlignment="1">
      <alignment horizontal="center" vertical="center"/>
    </xf>
    <xf numFmtId="165" fontId="29" fillId="31" borderId="0" xfId="0" applyNumberFormat="1" applyFont="1" applyFill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8" fillId="29" borderId="11" xfId="0" applyFont="1" applyFill="1" applyBorder="1" applyAlignment="1">
      <alignment horizontal="center" vertical="center"/>
    </xf>
    <xf numFmtId="165" fontId="30" fillId="0" borderId="11" xfId="0" applyNumberFormat="1" applyFont="1" applyBorder="1" applyAlignment="1">
      <alignment horizontal="center" vertical="center"/>
    </xf>
    <xf numFmtId="0" fontId="29" fillId="31" borderId="1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vertical="center"/>
    </xf>
    <xf numFmtId="3" fontId="28" fillId="32" borderId="0" xfId="0" applyNumberFormat="1" applyFont="1" applyFill="1" applyAlignment="1">
      <alignment horizontal="right" vertical="center" indent="3"/>
    </xf>
    <xf numFmtId="3" fontId="28" fillId="0" borderId="0" xfId="0" applyNumberFormat="1" applyFont="1" applyAlignment="1">
      <alignment horizontal="right" vertical="center" indent="3"/>
    </xf>
    <xf numFmtId="3" fontId="25" fillId="29" borderId="0" xfId="0" applyNumberFormat="1" applyFont="1" applyFill="1" applyAlignment="1">
      <alignment horizontal="right" vertical="center" indent="3"/>
    </xf>
    <xf numFmtId="3" fontId="27" fillId="29" borderId="0" xfId="0" applyNumberFormat="1" applyFont="1" applyFill="1" applyAlignment="1">
      <alignment horizontal="right" vertical="center" indent="3"/>
    </xf>
    <xf numFmtId="0" fontId="26" fillId="29" borderId="0" xfId="0" applyFont="1" applyFill="1" applyBorder="1" applyAlignment="1">
      <alignment vertical="center"/>
    </xf>
    <xf numFmtId="3" fontId="26" fillId="29" borderId="0" xfId="0" applyNumberFormat="1" applyFont="1" applyFill="1" applyBorder="1" applyAlignment="1">
      <alignment horizontal="right" vertical="center" indent="3"/>
    </xf>
    <xf numFmtId="3" fontId="28" fillId="29" borderId="0" xfId="0" applyNumberFormat="1" applyFont="1" applyFill="1" applyBorder="1" applyAlignment="1">
      <alignment horizontal="right" vertical="center" indent="3"/>
    </xf>
    <xf numFmtId="0" fontId="26" fillId="30" borderId="11" xfId="0" applyFont="1" applyFill="1" applyBorder="1" applyAlignment="1">
      <alignment vertical="center"/>
    </xf>
    <xf numFmtId="3" fontId="26" fillId="30" borderId="11" xfId="0" applyNumberFormat="1" applyFont="1" applyFill="1" applyBorder="1" applyAlignment="1">
      <alignment horizontal="right" vertical="center" indent="3"/>
    </xf>
    <xf numFmtId="4" fontId="28" fillId="30" borderId="11" xfId="0" applyNumberFormat="1" applyFont="1" applyFill="1" applyBorder="1" applyAlignment="1">
      <alignment horizontal="right" vertical="center" indent="3"/>
    </xf>
    <xf numFmtId="0" fontId="30" fillId="0" borderId="0" xfId="0" applyFont="1"/>
    <xf numFmtId="165" fontId="30" fillId="0" borderId="0" xfId="0" applyNumberFormat="1" applyFont="1"/>
    <xf numFmtId="166" fontId="28" fillId="32" borderId="0" xfId="0" applyNumberFormat="1" applyFont="1" applyFill="1" applyAlignment="1">
      <alignment horizontal="right" vertical="center" indent="3"/>
    </xf>
    <xf numFmtId="166" fontId="28" fillId="0" borderId="0" xfId="0" applyNumberFormat="1" applyFont="1" applyAlignment="1">
      <alignment horizontal="right" vertical="center" indent="3"/>
    </xf>
    <xf numFmtId="166" fontId="25" fillId="29" borderId="0" xfId="0" applyNumberFormat="1" applyFont="1" applyFill="1" applyAlignment="1">
      <alignment horizontal="right" vertical="center" indent="3"/>
    </xf>
    <xf numFmtId="166" fontId="26" fillId="29" borderId="0" xfId="0" applyNumberFormat="1" applyFont="1" applyFill="1" applyBorder="1" applyAlignment="1">
      <alignment horizontal="right" vertical="center" indent="3"/>
    </xf>
    <xf numFmtId="166" fontId="26" fillId="30" borderId="11" xfId="0" applyNumberFormat="1" applyFont="1" applyFill="1" applyBorder="1" applyAlignment="1">
      <alignment horizontal="right" vertical="center" indent="3"/>
    </xf>
    <xf numFmtId="166" fontId="28" fillId="32" borderId="0" xfId="0" applyNumberFormat="1" applyFont="1" applyFill="1" applyAlignment="1">
      <alignment horizontal="right" vertical="center" indent="2"/>
    </xf>
    <xf numFmtId="166" fontId="28" fillId="0" borderId="0" xfId="0" applyNumberFormat="1" applyFont="1" applyAlignment="1">
      <alignment horizontal="right" vertical="center" indent="2"/>
    </xf>
    <xf numFmtId="166" fontId="25" fillId="29" borderId="0" xfId="0" applyNumberFormat="1" applyFont="1" applyFill="1" applyAlignment="1">
      <alignment horizontal="right" vertical="center" indent="2"/>
    </xf>
    <xf numFmtId="166" fontId="26" fillId="29" borderId="0" xfId="0" applyNumberFormat="1" applyFont="1" applyFill="1" applyBorder="1" applyAlignment="1">
      <alignment horizontal="right" vertical="center" indent="2"/>
    </xf>
    <xf numFmtId="166" fontId="26" fillId="30" borderId="11" xfId="0" applyNumberFormat="1" applyFont="1" applyFill="1" applyBorder="1" applyAlignment="1">
      <alignment horizontal="right" vertical="center" indent="2"/>
    </xf>
  </cellXfs>
  <cellStyles count="51">
    <cellStyle name="20% - Énfasis1" xfId="1" builtinId="30" customBuiltin="1"/>
    <cellStyle name="20% - Énfasis1 2" xfId="48" xr:uid="{00000000-0005-0000-0000-000001000000}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1 2" xfId="45" xr:uid="{00000000-0005-0000-0000-000008000000}"/>
    <cellStyle name="40% - Énfasis1 3" xfId="50" xr:uid="{00000000-0005-0000-0000-000009000000}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4 2" xfId="47" xr:uid="{00000000-0005-0000-0000-00000D000000}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46" xr:uid="{00000000-0005-0000-0000-000011000000}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1 2" xfId="43" xr:uid="{00000000-0005-0000-0000-00001E000000}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 xr:uid="{00000000-0005-0000-0000-000028000000}"/>
    <cellStyle name="Normal 3" xfId="44" xr:uid="{00000000-0005-0000-0000-000029000000}"/>
    <cellStyle name="Normal 4" xfId="49" xr:uid="{00000000-0005-0000-0000-00002A000000}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colors>
    <mruColors>
      <color rgb="FFB8CCE4"/>
      <color rgb="FFDAD2E4"/>
      <color rgb="FFCCC0DA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workbookViewId="0">
      <selection activeCell="G31" sqref="G31"/>
    </sheetView>
  </sheetViews>
  <sheetFormatPr baseColWidth="10" defaultRowHeight="15" x14ac:dyDescent="0.25"/>
  <cols>
    <col min="1" max="1" width="21.28515625" style="1" customWidth="1"/>
    <col min="2" max="2" width="17.7109375" style="1" customWidth="1"/>
    <col min="3" max="3" width="13.42578125" style="1" customWidth="1"/>
    <col min="4" max="4" width="17.7109375" style="1" customWidth="1"/>
    <col min="5" max="5" width="14.5703125" style="1" customWidth="1"/>
    <col min="6" max="6" width="17.7109375" style="1" customWidth="1"/>
    <col min="7" max="7" width="17.42578125" style="1" customWidth="1"/>
    <col min="8" max="8" width="18.7109375" style="9" customWidth="1"/>
    <col min="9" max="9" width="13.7109375" style="1" customWidth="1"/>
    <col min="10" max="10" width="12" style="1" customWidth="1"/>
    <col min="11" max="11" width="21.42578125" style="1" customWidth="1"/>
    <col min="12" max="12" width="12.42578125" style="1" customWidth="1"/>
    <col min="13" max="13" width="11.42578125" style="1" customWidth="1"/>
    <col min="14" max="16384" width="11.42578125" style="1"/>
  </cols>
  <sheetData>
    <row r="1" spans="1:13" x14ac:dyDescent="0.25">
      <c r="A1" s="4" t="s">
        <v>24</v>
      </c>
      <c r="B1" s="2"/>
      <c r="C1" s="2"/>
      <c r="D1" s="2"/>
      <c r="E1" s="2"/>
      <c r="F1" s="2"/>
      <c r="G1" s="2"/>
      <c r="H1" s="7"/>
      <c r="I1" s="2"/>
      <c r="J1" s="2"/>
      <c r="K1" s="3"/>
      <c r="L1" s="3"/>
      <c r="M1" s="3"/>
    </row>
    <row r="2" spans="1:13" x14ac:dyDescent="0.25">
      <c r="A2" s="3"/>
      <c r="B2" s="3"/>
      <c r="C2" s="3"/>
      <c r="D2" s="3"/>
      <c r="E2" s="3"/>
      <c r="F2" s="3"/>
      <c r="G2" s="3"/>
      <c r="H2" s="8"/>
      <c r="I2" s="3"/>
      <c r="J2" s="3"/>
      <c r="K2" s="3"/>
      <c r="L2" s="3"/>
      <c r="M2" s="3"/>
    </row>
    <row r="3" spans="1:13" x14ac:dyDescent="0.25">
      <c r="A3" s="10" t="s">
        <v>2</v>
      </c>
      <c r="B3" s="10"/>
      <c r="C3" s="10"/>
      <c r="D3" s="10"/>
      <c r="E3" s="10"/>
      <c r="F3" s="10"/>
      <c r="G3" s="10"/>
      <c r="H3" s="11"/>
      <c r="I3" s="10"/>
      <c r="J3" s="12"/>
      <c r="K3" s="3"/>
      <c r="L3" s="3"/>
      <c r="M3" s="3"/>
    </row>
    <row r="4" spans="1:13" x14ac:dyDescent="0.25">
      <c r="A4" s="13" t="s">
        <v>21</v>
      </c>
      <c r="B4" s="13"/>
      <c r="C4" s="13"/>
      <c r="D4" s="13"/>
      <c r="E4" s="13"/>
      <c r="F4" s="13"/>
      <c r="G4" s="13"/>
      <c r="H4" s="14"/>
      <c r="I4" s="13"/>
      <c r="J4" s="12"/>
      <c r="K4" s="3"/>
      <c r="L4" s="3"/>
      <c r="M4" s="3"/>
    </row>
    <row r="5" spans="1:13" x14ac:dyDescent="0.25">
      <c r="A5" s="10" t="s">
        <v>3</v>
      </c>
      <c r="B5" s="10"/>
      <c r="C5" s="10"/>
      <c r="D5" s="10"/>
      <c r="E5" s="10"/>
      <c r="F5" s="10"/>
      <c r="G5" s="10"/>
      <c r="H5" s="11"/>
      <c r="I5" s="10"/>
      <c r="J5" s="12"/>
      <c r="K5" s="3"/>
      <c r="L5" s="3"/>
      <c r="M5" s="3"/>
    </row>
    <row r="6" spans="1:13" x14ac:dyDescent="0.25">
      <c r="A6" s="15"/>
      <c r="B6" s="15"/>
      <c r="C6" s="15"/>
      <c r="D6" s="15"/>
      <c r="E6" s="15"/>
      <c r="F6" s="15"/>
      <c r="G6" s="15"/>
      <c r="H6" s="16"/>
      <c r="I6" s="15"/>
      <c r="J6" s="17"/>
      <c r="K6" s="3"/>
      <c r="L6" s="3"/>
      <c r="M6" s="3"/>
    </row>
    <row r="7" spans="1:13" ht="30" customHeight="1" x14ac:dyDescent="0.25">
      <c r="A7" s="15"/>
      <c r="B7" s="18" t="s">
        <v>5</v>
      </c>
      <c r="C7" s="18"/>
      <c r="D7" s="19" t="s">
        <v>20</v>
      </c>
      <c r="E7" s="19"/>
      <c r="F7" s="19" t="s">
        <v>6</v>
      </c>
      <c r="G7" s="19"/>
      <c r="H7" s="20" t="s">
        <v>0</v>
      </c>
      <c r="I7" s="18" t="s">
        <v>19</v>
      </c>
      <c r="J7" s="18" t="s">
        <v>26</v>
      </c>
      <c r="K7" s="3"/>
      <c r="L7" s="3"/>
      <c r="M7" s="3"/>
    </row>
    <row r="8" spans="1:13" ht="22.5" customHeight="1" thickBot="1" x14ac:dyDescent="0.3">
      <c r="A8" s="21"/>
      <c r="B8" s="22" t="s">
        <v>1</v>
      </c>
      <c r="C8" s="22" t="s">
        <v>22</v>
      </c>
      <c r="D8" s="22" t="s">
        <v>1</v>
      </c>
      <c r="E8" s="22" t="s">
        <v>22</v>
      </c>
      <c r="F8" s="22" t="s">
        <v>1</v>
      </c>
      <c r="G8" s="22" t="s">
        <v>22</v>
      </c>
      <c r="H8" s="23"/>
      <c r="I8" s="24"/>
      <c r="J8" s="24"/>
    </row>
    <row r="9" spans="1:13" ht="18" customHeight="1" x14ac:dyDescent="0.25">
      <c r="A9" s="25" t="s">
        <v>7</v>
      </c>
      <c r="B9" s="26">
        <v>225399.10594000001</v>
      </c>
      <c r="C9" s="38">
        <v>2.48282595845414E-2</v>
      </c>
      <c r="D9" s="26">
        <v>355312.76743999997</v>
      </c>
      <c r="E9" s="38">
        <v>-0.10205286136532851</v>
      </c>
      <c r="F9" s="26">
        <v>3563.96054</v>
      </c>
      <c r="G9" s="38">
        <v>-1.4347590774447966E-2</v>
      </c>
      <c r="H9" s="26">
        <v>584275.83392</v>
      </c>
      <c r="I9" s="43">
        <v>4.9712740068297449E-2</v>
      </c>
      <c r="J9" s="43">
        <v>-5.6476411454052938E-2</v>
      </c>
    </row>
    <row r="10" spans="1:13" ht="18" customHeight="1" x14ac:dyDescent="0.25">
      <c r="A10" s="15" t="s">
        <v>8</v>
      </c>
      <c r="B10" s="27">
        <v>422676.30591</v>
      </c>
      <c r="C10" s="39">
        <f>0.022780788551344</f>
        <v>2.2780788551344001E-2</v>
      </c>
      <c r="D10" s="27">
        <v>1846796.6559000001</v>
      </c>
      <c r="E10" s="39">
        <v>-8.0661641358210814E-2</v>
      </c>
      <c r="F10" s="27">
        <v>821.56443999999988</v>
      </c>
      <c r="G10" s="39">
        <v>0.1074581354011092</v>
      </c>
      <c r="H10" s="27">
        <v>2270294.5262500001</v>
      </c>
      <c r="I10" s="44">
        <v>0.19316657494582956</v>
      </c>
      <c r="J10" s="44">
        <v>-6.2959920352899379E-2</v>
      </c>
    </row>
    <row r="11" spans="1:13" ht="18" customHeight="1" x14ac:dyDescent="0.25">
      <c r="A11" s="25" t="s">
        <v>9</v>
      </c>
      <c r="B11" s="26">
        <v>575944.45412000001</v>
      </c>
      <c r="C11" s="38">
        <v>5.2352042680196144E-2</v>
      </c>
      <c r="D11" s="26">
        <v>1286612.3664600002</v>
      </c>
      <c r="E11" s="38">
        <v>-6.7780422992713821E-2</v>
      </c>
      <c r="F11" s="26">
        <v>55760.755570000001</v>
      </c>
      <c r="G11" s="38">
        <v>3.195797782809523E-2</v>
      </c>
      <c r="H11" s="26">
        <v>1918317.5761500001</v>
      </c>
      <c r="I11" s="43">
        <v>0.16321883859507502</v>
      </c>
      <c r="J11" s="43">
        <v>-3.1879670304617073E-2</v>
      </c>
    </row>
    <row r="12" spans="1:13" ht="18" customHeight="1" x14ac:dyDescent="0.25">
      <c r="A12" s="15" t="s">
        <v>10</v>
      </c>
      <c r="B12" s="27">
        <v>186081.38661999998</v>
      </c>
      <c r="C12" s="39">
        <v>2.4916752095890692E-2</v>
      </c>
      <c r="D12" s="27">
        <v>804668.54998000013</v>
      </c>
      <c r="E12" s="39">
        <v>-7.5277756582071698E-2</v>
      </c>
      <c r="F12" s="27">
        <v>792.84699999999998</v>
      </c>
      <c r="G12" s="39">
        <v>-5.3675205922056997E-2</v>
      </c>
      <c r="H12" s="27">
        <v>991542.78360000008</v>
      </c>
      <c r="I12" s="44">
        <v>8.4364791090182398E-2</v>
      </c>
      <c r="J12" s="44">
        <v>-5.7978010629291671E-2</v>
      </c>
    </row>
    <row r="13" spans="1:13" ht="18" customHeight="1" x14ac:dyDescent="0.25">
      <c r="A13" s="25" t="s">
        <v>11</v>
      </c>
      <c r="B13" s="26">
        <v>443773.12927999999</v>
      </c>
      <c r="C13" s="38">
        <v>1.156436893541446E-2</v>
      </c>
      <c r="D13" s="26">
        <v>906665.72789999994</v>
      </c>
      <c r="E13" s="38">
        <v>-6.9255689614249438E-2</v>
      </c>
      <c r="F13" s="26">
        <v>1308.9889000000001</v>
      </c>
      <c r="G13" s="38">
        <v>3.9659229696363235E-2</v>
      </c>
      <c r="H13" s="26">
        <v>1351747.8460799998</v>
      </c>
      <c r="I13" s="43">
        <v>0.11501261118264389</v>
      </c>
      <c r="J13" s="43">
        <v>-4.4085501874080217E-2</v>
      </c>
    </row>
    <row r="14" spans="1:13" ht="18" customHeight="1" x14ac:dyDescent="0.25">
      <c r="A14" s="15" t="s">
        <v>12</v>
      </c>
      <c r="B14" s="27">
        <v>229201.05807000003</v>
      </c>
      <c r="C14" s="39">
        <v>9.3296970288144751E-2</v>
      </c>
      <c r="D14" s="27">
        <v>563843.08611000003</v>
      </c>
      <c r="E14" s="39">
        <v>-7.8107742861215815E-2</v>
      </c>
      <c r="F14" s="27">
        <v>45324.027000000002</v>
      </c>
      <c r="G14" s="39">
        <v>1.0218797025914623E-2</v>
      </c>
      <c r="H14" s="27">
        <v>838368.17118000006</v>
      </c>
      <c r="I14" s="44">
        <v>7.1332025998377679E-2</v>
      </c>
      <c r="J14" s="44">
        <v>-3.2044447244774198E-2</v>
      </c>
    </row>
    <row r="15" spans="1:13" ht="18" customHeight="1" x14ac:dyDescent="0.25">
      <c r="A15" s="25" t="s">
        <v>13</v>
      </c>
      <c r="B15" s="26">
        <v>139256.82008999999</v>
      </c>
      <c r="C15" s="38">
        <v>1.2285307710014898E-2</v>
      </c>
      <c r="D15" s="26">
        <v>541089.89598999999</v>
      </c>
      <c r="E15" s="38">
        <v>-0.16706059694521719</v>
      </c>
      <c r="F15" s="26">
        <v>1785.13</v>
      </c>
      <c r="G15" s="38">
        <v>0.12068981753233919</v>
      </c>
      <c r="H15" s="26">
        <v>682131.84607999993</v>
      </c>
      <c r="I15" s="43">
        <v>5.8038757018189495E-2</v>
      </c>
      <c r="J15" s="43">
        <v>-0.13520055772198597</v>
      </c>
    </row>
    <row r="16" spans="1:13" ht="18" customHeight="1" x14ac:dyDescent="0.25">
      <c r="A16" s="15" t="s">
        <v>14</v>
      </c>
      <c r="B16" s="27">
        <v>578699.973</v>
      </c>
      <c r="C16" s="39">
        <v>1.5623960365268256E-2</v>
      </c>
      <c r="D16" s="27">
        <v>1859633.2421599999</v>
      </c>
      <c r="E16" s="39">
        <v>-0.10452557875515166</v>
      </c>
      <c r="F16" s="27">
        <v>1352.48128</v>
      </c>
      <c r="G16" s="39">
        <v>-7.5878522690506225E-2</v>
      </c>
      <c r="H16" s="27">
        <v>2439685.6964400001</v>
      </c>
      <c r="I16" s="44">
        <v>0.207579115606673</v>
      </c>
      <c r="J16" s="44">
        <v>-7.8655565376797104E-2</v>
      </c>
    </row>
    <row r="17" spans="1:10" s="5" customFormat="1" ht="18" customHeight="1" x14ac:dyDescent="0.25">
      <c r="A17" s="25" t="s">
        <v>15</v>
      </c>
      <c r="B17" s="26">
        <v>232837.80275</v>
      </c>
      <c r="C17" s="38">
        <v>1.9617910170147131E-2</v>
      </c>
      <c r="D17" s="26">
        <v>436490.62555</v>
      </c>
      <c r="E17" s="38">
        <v>-3.2890722423433112E-2</v>
      </c>
      <c r="F17" s="26">
        <v>7347.5210699999998</v>
      </c>
      <c r="G17" s="38">
        <v>-1.8305081882453979E-2</v>
      </c>
      <c r="H17" s="26">
        <v>676675.94937000005</v>
      </c>
      <c r="I17" s="43">
        <v>5.7574545494731483E-2</v>
      </c>
      <c r="J17" s="43">
        <v>-1.5282575531466976E-2</v>
      </c>
    </row>
    <row r="18" spans="1:10" ht="18" customHeight="1" x14ac:dyDescent="0.25">
      <c r="A18" s="13" t="s">
        <v>16</v>
      </c>
      <c r="B18" s="28">
        <v>3033870.0357799996</v>
      </c>
      <c r="C18" s="40">
        <v>2.9786871707543457E-2</v>
      </c>
      <c r="D18" s="28">
        <v>8601112.9174900018</v>
      </c>
      <c r="E18" s="40">
        <v>-8.6761716863909655E-2</v>
      </c>
      <c r="F18" s="28">
        <v>118057.27580000002</v>
      </c>
      <c r="G18" s="40">
        <v>1.8657225166193739E-2</v>
      </c>
      <c r="H18" s="29">
        <v>11753040.22907</v>
      </c>
      <c r="I18" s="45">
        <v>1</v>
      </c>
      <c r="J18" s="45">
        <v>-5.8270096684120865E-2</v>
      </c>
    </row>
    <row r="19" spans="1:10" ht="19.5" customHeight="1" x14ac:dyDescent="0.25">
      <c r="A19" s="30" t="s">
        <v>4</v>
      </c>
      <c r="B19" s="31" t="s">
        <v>23</v>
      </c>
      <c r="C19" s="41"/>
      <c r="D19" s="31" t="s">
        <v>23</v>
      </c>
      <c r="E19" s="41"/>
      <c r="F19" s="31" t="s">
        <v>23</v>
      </c>
      <c r="G19" s="41"/>
      <c r="H19" s="32">
        <v>236225000</v>
      </c>
      <c r="I19" s="46" t="s">
        <v>23</v>
      </c>
      <c r="J19" s="46">
        <v>-5.0622736826875542E-2</v>
      </c>
    </row>
    <row r="20" spans="1:10" s="6" customFormat="1" ht="17.25" customHeight="1" thickBot="1" x14ac:dyDescent="0.3">
      <c r="A20" s="33" t="s">
        <v>18</v>
      </c>
      <c r="B20" s="34" t="s">
        <v>17</v>
      </c>
      <c r="C20" s="42"/>
      <c r="D20" s="34" t="s">
        <v>23</v>
      </c>
      <c r="E20" s="42"/>
      <c r="F20" s="34" t="s">
        <v>23</v>
      </c>
      <c r="G20" s="42"/>
      <c r="H20" s="35">
        <v>4.9753583359381945E-2</v>
      </c>
      <c r="I20" s="47" t="s">
        <v>23</v>
      </c>
      <c r="J20" s="47" t="s">
        <v>23</v>
      </c>
    </row>
    <row r="21" spans="1:10" ht="29.25" customHeight="1" x14ac:dyDescent="0.25">
      <c r="A21" s="15" t="s">
        <v>25</v>
      </c>
      <c r="B21" s="36"/>
      <c r="C21" s="36"/>
      <c r="D21" s="36"/>
      <c r="E21" s="36"/>
      <c r="F21" s="36"/>
      <c r="G21" s="36"/>
      <c r="H21" s="37"/>
      <c r="I21" s="36"/>
      <c r="J21" s="36"/>
    </row>
  </sheetData>
  <mergeCells count="6">
    <mergeCell ref="J7:J8"/>
    <mergeCell ref="H7:H8"/>
    <mergeCell ref="I7:I8"/>
    <mergeCell ref="B7:C7"/>
    <mergeCell ref="D7:E7"/>
    <mergeCell ref="F7:G7"/>
  </mergeCells>
  <pageMargins left="0.70866141732283472" right="0.70866141732283472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1.4.2-1</vt:lpstr>
      <vt:lpstr>'1.4.2-1'!Área_de_impresión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EuQuiMon</dc:creator>
  <cp:lastModifiedBy>Mª Jesús Fraile Gil</cp:lastModifiedBy>
  <cp:lastPrinted>2016-05-26T11:41:05Z</cp:lastPrinted>
  <dcterms:created xsi:type="dcterms:W3CDTF">2005-04-13T11:00:27Z</dcterms:created>
  <dcterms:modified xsi:type="dcterms:W3CDTF">2021-03-01T10:38:47Z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