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13-2020\ISSES 2020\3 CUADROS Y GRÁFICOS\Cuadros\1.5\1.5.1\"/>
    </mc:Choice>
  </mc:AlternateContent>
  <xr:revisionPtr revIDLastSave="0" documentId="13_ncr:1_{4E3D9044-2B0B-4F2D-80D4-F879B871D00F}" xr6:coauthVersionLast="47" xr6:coauthVersionMax="47" xr10:uidLastSave="{00000000-0000-0000-0000-000000000000}"/>
  <bookViews>
    <workbookView xWindow="-120" yWindow="-120" windowWidth="24240" windowHeight="13140" xr2:uid="{F213D651-82A8-412E-8364-CB523B62A9A2}"/>
  </bookViews>
  <sheets>
    <sheet name="1.5.1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7" i="1"/>
  <c r="L12" i="1"/>
  <c r="L18" i="1" s="1"/>
  <c r="C18" i="1"/>
  <c r="D18" i="1"/>
  <c r="E18" i="1"/>
  <c r="F18" i="1"/>
  <c r="G18" i="1"/>
  <c r="H18" i="1"/>
  <c r="I18" i="1"/>
  <c r="J18" i="1"/>
  <c r="K18" i="1"/>
  <c r="B18" i="1"/>
  <c r="L13" i="1"/>
  <c r="L14" i="1"/>
  <c r="L15" i="1"/>
  <c r="L16" i="1"/>
  <c r="L11" i="1"/>
  <c r="L9" i="1"/>
  <c r="C17" i="1"/>
  <c r="D17" i="1"/>
  <c r="E17" i="1"/>
  <c r="F17" i="1"/>
  <c r="G17" i="1"/>
  <c r="H17" i="1"/>
  <c r="I17" i="1"/>
  <c r="J17" i="1"/>
  <c r="K17" i="1"/>
  <c r="B17" i="1"/>
  <c r="C12" i="1"/>
  <c r="D12" i="1"/>
  <c r="E12" i="1"/>
  <c r="F12" i="1"/>
  <c r="G12" i="1"/>
  <c r="H12" i="1"/>
  <c r="I12" i="1"/>
  <c r="J12" i="1"/>
  <c r="K12" i="1"/>
  <c r="B12" i="1"/>
</calcChain>
</file>

<file path=xl/sharedStrings.xml><?xml version="1.0" encoding="utf-8"?>
<sst xmlns="http://schemas.openxmlformats.org/spreadsheetml/2006/main" count="27" uniqueCount="27">
  <si>
    <t>(millones de euros)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</si>
  <si>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</si>
  <si>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</si>
  <si>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</si>
  <si>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</si>
  <si>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</si>
  <si>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</si>
  <si>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</si>
  <si>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</si>
  <si>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</si>
  <si>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</si>
  <si>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Vivienda</t>
  </si>
  <si>
    <t>Equip. social</t>
  </si>
  <si>
    <t>Resto edificación</t>
  </si>
  <si>
    <t>Total Edificación</t>
  </si>
  <si>
    <t>Transportes</t>
  </si>
  <si>
    <t>Urbanización</t>
  </si>
  <si>
    <t>Hidráulicas</t>
  </si>
  <si>
    <t>Medio ambiente</t>
  </si>
  <si>
    <t>Total Obra Civil</t>
  </si>
  <si>
    <t>Varias</t>
  </si>
  <si>
    <t xml:space="preserve">Total </t>
  </si>
  <si>
    <t>Cuadro 1.5.1-5</t>
  </si>
  <si>
    <t>Fuente:    Cámara de Contratistas de Castilla y León.</t>
  </si>
  <si>
    <t>CES. Informe de Situación Económica y Social de Castilla y León en 2020</t>
  </si>
  <si>
    <r>
      <t>Licitación oficial por tipos y por provincias, según fecha de apertura, 2020</t>
    </r>
    <r>
      <rPr>
        <b/>
        <vertAlign val="superscript"/>
        <sz val="11"/>
        <color rgb="FF000000"/>
        <rFont val="Myriad Pro"/>
        <family val="2"/>
      </rPr>
      <t>(1)</t>
    </r>
  </si>
  <si>
    <r>
      <t xml:space="preserve">Nota: </t>
    </r>
    <r>
      <rPr>
        <vertAlign val="superscript"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Datos por fecha de apertura provisionales a 12/01/2021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</si>
</sst>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rgb="FFFFFFFF"/>
      <name val="Myriad Pro"/>
      <family val="2"/>
    </font>
    <font>
      <sz val="11"/>
      <name val="Myriad Pro"/>
      <family val="2"/>
    </font>
    <font>
      <sz val="11"/>
      <color rgb="FF000000"/>
      <name val="Myriad Pro"/>
      <family val="2"/>
    </font>
    <font>
      <sz val="11"/>
      <color theme="1"/>
      <name val="Myriad Pro"/>
      <family val="2"/>
    </font>
    <font>
      <sz val="11"/>
      <color theme="1"/>
      <name val="Calibri"/>
      <family val="2"/>
      <scheme val="minor"/>
    </font>
    <font>
      <b/>
      <vertAlign val="superscript"/>
      <sz val="11"/>
      <color rgb="FF000000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Myriad Pro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10" borderId="0" applyNumberFormat="0" applyBorder="0" applyAlignment="0" applyProtection="0"/>
  </cellStyleXfs>
  <cellXfs count="36">
    <xf numFmtId="0" fontId="0" fillId="0" borderId="0" xfId="0"/>
    <xf numFmtId="0" fontId="3" fillId="3" borderId="0" xfId="1" applyFont="1" applyFill="1"/>
    <xf numFmtId="0" fontId="5" fillId="0" borderId="0" xfId="0" applyFont="1"/>
    <xf numFmtId="0" fontId="5" fillId="4" borderId="0" xfId="0" applyFont="1" applyFill="1"/>
    <xf numFmtId="0" fontId="4" fillId="6" borderId="1" xfId="0" applyFont="1" applyFill="1" applyBorder="1" applyAlignment="1">
      <alignment vertical="center" wrapText="1"/>
    </xf>
    <xf numFmtId="0" fontId="6" fillId="0" borderId="0" xfId="0" applyFont="1"/>
    <xf numFmtId="0" fontId="6" fillId="4" borderId="0" xfId="0" applyFont="1" applyFill="1"/>
    <xf numFmtId="0" fontId="4" fillId="0" borderId="0" xfId="0" applyFont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10" fillId="9" borderId="0" xfId="0" applyFont="1" applyFill="1" applyBorder="1" applyAlignment="1">
      <alignment vertical="center" wrapText="1"/>
    </xf>
    <xf numFmtId="0" fontId="11" fillId="0" borderId="0" xfId="0" applyFont="1"/>
    <xf numFmtId="0" fontId="9" fillId="0" borderId="0" xfId="0" applyFont="1"/>
    <xf numFmtId="164" fontId="12" fillId="6" borderId="1" xfId="0" applyNumberFormat="1" applyFont="1" applyFill="1" applyBorder="1" applyAlignment="1">
      <alignment vertical="center"/>
    </xf>
    <xf numFmtId="164" fontId="12" fillId="7" borderId="1" xfId="0" applyNumberFormat="1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12" fillId="6" borderId="0" xfId="0" applyNumberFormat="1" applyFont="1" applyFill="1" applyBorder="1" applyAlignment="1">
      <alignment vertical="center"/>
    </xf>
    <xf numFmtId="164" fontId="12" fillId="7" borderId="0" xfId="0" applyNumberFormat="1" applyFont="1" applyFill="1" applyBorder="1" applyAlignment="1">
      <alignment vertical="center"/>
    </xf>
    <xf numFmtId="164" fontId="13" fillId="9" borderId="0" xfId="0" applyNumberFormat="1" applyFont="1" applyFill="1" applyBorder="1" applyAlignment="1">
      <alignment vertical="center"/>
    </xf>
    <xf numFmtId="0" fontId="14" fillId="3" borderId="0" xfId="1" applyFont="1" applyFill="1"/>
    <xf numFmtId="0" fontId="11" fillId="4" borderId="0" xfId="0" applyFont="1" applyFill="1"/>
    <xf numFmtId="0" fontId="3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164" fontId="13" fillId="8" borderId="1" xfId="0" applyNumberFormat="1" applyFont="1" applyFill="1" applyBorder="1" applyAlignment="1">
      <alignment vertical="center"/>
    </xf>
    <xf numFmtId="164" fontId="13" fillId="11" borderId="0" xfId="0" applyNumberFormat="1" applyFont="1" applyFill="1" applyBorder="1" applyAlignment="1">
      <alignment vertical="center"/>
    </xf>
    <xf numFmtId="164" fontId="13" fillId="8" borderId="0" xfId="0" applyNumberFormat="1" applyFont="1" applyFill="1" applyBorder="1" applyAlignment="1">
      <alignment vertical="center"/>
    </xf>
    <xf numFmtId="2" fontId="13" fillId="10" borderId="2" xfId="2" applyNumberFormat="1" applyFont="1" applyBorder="1" applyAlignment="1">
      <alignment horizontal="center" vertical="center" wrapText="1"/>
    </xf>
    <xf numFmtId="164" fontId="13" fillId="10" borderId="2" xfId="2" applyNumberFormat="1" applyFont="1" applyBorder="1" applyAlignment="1">
      <alignment vertical="center"/>
    </xf>
    <xf numFmtId="0" fontId="15" fillId="0" borderId="3" xfId="0" applyFont="1" applyBorder="1" applyAlignment="1">
      <alignment horizontal="justify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DEEAF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7B90-6B36-4741-8D2B-4F8007888550}">
  <dimension ref="A1:N20"/>
  <sheetViews>
    <sheetView tabSelected="1" workbookViewId="0">
      <selection activeCell="O12" sqref="O12"/>
    </sheetView>
  </sheetViews>
  <sheetFormatPr baseColWidth="10" defaultRowHeight="15" x14ac:dyDescent="0.25"/>
  <cols>
    <col min="1" max="1" width="17.7109375" customWidth="1"/>
    <col min="2" max="10" width="10.7109375" customWidth="1"/>
    <col min="11" max="11" width="10.140625" customWidth="1"/>
    <col min="12" max="12" width="10.7109375" style="11" customWidth="1"/>
  </cols>
  <sheetData>
    <row r="1" spans="1:14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8"/>
      <c r="M1" s="5"/>
      <c r="N1" s="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10"/>
      <c r="M2" s="5"/>
      <c r="N2" s="5"/>
    </row>
    <row r="3" spans="1:14" ht="15" customHeight="1" x14ac:dyDescent="0.25">
      <c r="A3" s="27" t="s">
        <v>22</v>
      </c>
      <c r="B3" s="27"/>
      <c r="C3" s="27"/>
      <c r="D3" s="27"/>
      <c r="E3" s="27"/>
      <c r="F3" s="27"/>
      <c r="G3" s="3"/>
      <c r="H3" s="6"/>
      <c r="I3" s="6"/>
      <c r="J3" s="6"/>
      <c r="K3" s="6"/>
      <c r="L3" s="19"/>
      <c r="M3" s="5"/>
      <c r="N3" s="5"/>
    </row>
    <row r="4" spans="1:14" ht="15" customHeight="1" x14ac:dyDescent="0.25">
      <c r="A4" s="27" t="s">
        <v>25</v>
      </c>
      <c r="B4" s="27"/>
      <c r="C4" s="27"/>
      <c r="D4" s="27"/>
      <c r="E4" s="27"/>
      <c r="F4" s="27"/>
      <c r="G4" s="28"/>
      <c r="H4" s="6"/>
      <c r="I4" s="6"/>
      <c r="J4" s="6"/>
      <c r="K4" s="6"/>
      <c r="L4" s="19"/>
      <c r="M4" s="5"/>
      <c r="N4" s="5"/>
    </row>
    <row r="5" spans="1:14" ht="15" customHeight="1" x14ac:dyDescent="0.25">
      <c r="A5" s="27" t="s">
        <v>0</v>
      </c>
      <c r="B5" s="27"/>
      <c r="C5" s="27"/>
      <c r="D5" s="27"/>
      <c r="E5" s="27"/>
      <c r="F5" s="27"/>
      <c r="G5" s="6"/>
      <c r="H5" s="6"/>
      <c r="I5" s="6"/>
      <c r="J5" s="6"/>
      <c r="K5" s="6"/>
      <c r="L5" s="19"/>
      <c r="M5" s="5"/>
      <c r="N5" s="5"/>
    </row>
    <row r="6" spans="1:14" x14ac:dyDescent="0.25">
      <c r="A6" s="24"/>
      <c r="B6" s="24"/>
      <c r="C6" s="24"/>
      <c r="D6" s="24"/>
      <c r="E6" s="24"/>
      <c r="F6" s="24"/>
      <c r="G6" s="2"/>
      <c r="H6" s="2"/>
      <c r="I6" s="2"/>
      <c r="J6" s="5"/>
      <c r="K6" s="5"/>
      <c r="L6" s="10"/>
      <c r="M6" s="5"/>
      <c r="N6" s="5"/>
    </row>
    <row r="7" spans="1:14" x14ac:dyDescent="0.25">
      <c r="A7" s="24"/>
      <c r="B7" s="26" t="s">
        <v>1</v>
      </c>
      <c r="C7" s="26" t="s">
        <v>2</v>
      </c>
      <c r="D7" s="20" t="s">
        <v>3</v>
      </c>
      <c r="E7" s="20" t="s">
        <v>4</v>
      </c>
      <c r="F7" s="20" t="s">
        <v>5</v>
      </c>
      <c r="G7" s="26" t="s">
        <v>6</v>
      </c>
      <c r="H7" s="26" t="s">
        <v>7</v>
      </c>
      <c r="I7" s="20" t="s">
        <v>8</v>
      </c>
      <c r="J7" s="20" t="s">
        <v>9</v>
      </c>
      <c r="K7" s="20" t="s">
        <v>20</v>
      </c>
      <c r="L7" s="22" t="s">
        <v>10</v>
      </c>
      <c r="M7" s="5"/>
      <c r="N7" s="5"/>
    </row>
    <row r="8" spans="1:14" x14ac:dyDescent="0.25">
      <c r="A8" s="24"/>
      <c r="B8" s="26"/>
      <c r="C8" s="26"/>
      <c r="D8" s="20"/>
      <c r="E8" s="21"/>
      <c r="F8" s="21"/>
      <c r="G8" s="26"/>
      <c r="H8" s="26"/>
      <c r="I8" s="20"/>
      <c r="J8" s="21"/>
      <c r="K8" s="25"/>
      <c r="L8" s="23"/>
      <c r="M8" s="5"/>
      <c r="N8" s="5"/>
    </row>
    <row r="9" spans="1:14" ht="20.100000000000001" customHeight="1" x14ac:dyDescent="0.25">
      <c r="A9" s="4" t="s">
        <v>11</v>
      </c>
      <c r="B9" s="12">
        <v>0.38549766000000002</v>
      </c>
      <c r="C9" s="12">
        <v>0.63550795999999998</v>
      </c>
      <c r="D9" s="12">
        <v>0.54039663000000004</v>
      </c>
      <c r="E9" s="12">
        <v>1.9810491700000004</v>
      </c>
      <c r="F9" s="13">
        <v>4.2075302399999996</v>
      </c>
      <c r="G9" s="13">
        <v>0.35773971999999998</v>
      </c>
      <c r="H9" s="13">
        <v>0.52544593000000006</v>
      </c>
      <c r="I9" s="13">
        <v>2.97045219</v>
      </c>
      <c r="J9" s="13">
        <v>0.24188266</v>
      </c>
      <c r="K9" s="13"/>
      <c r="L9" s="30">
        <f>SUM(B9:K9)</f>
        <v>11.845502159999999</v>
      </c>
      <c r="M9" s="5"/>
      <c r="N9" s="5"/>
    </row>
    <row r="10" spans="1:14" ht="20.100000000000001" customHeight="1" x14ac:dyDescent="0.25">
      <c r="A10" s="7" t="s">
        <v>12</v>
      </c>
      <c r="B10" s="14">
        <v>9.8195200100000015</v>
      </c>
      <c r="C10" s="14">
        <v>27.111608060000005</v>
      </c>
      <c r="D10" s="14">
        <v>21.502909089999999</v>
      </c>
      <c r="E10" s="14">
        <v>6.405789920000001</v>
      </c>
      <c r="F10" s="14">
        <v>15.90670909</v>
      </c>
      <c r="G10" s="14">
        <v>6.0153520199999999</v>
      </c>
      <c r="H10" s="14">
        <v>9.5473466800000004</v>
      </c>
      <c r="I10" s="14">
        <v>16.812588940000001</v>
      </c>
      <c r="J10" s="14">
        <v>3.28295673</v>
      </c>
      <c r="K10" s="14">
        <v>0.44797084000000004</v>
      </c>
      <c r="L10" s="31">
        <f t="shared" ref="L10:L16" si="0">SUM(B10:K10)</f>
        <v>116.85275138</v>
      </c>
      <c r="M10" s="5"/>
      <c r="N10" s="5"/>
    </row>
    <row r="11" spans="1:14" ht="20.100000000000001" customHeight="1" x14ac:dyDescent="0.25">
      <c r="A11" s="8" t="s">
        <v>13</v>
      </c>
      <c r="B11" s="15">
        <v>0.81934441000000002</v>
      </c>
      <c r="C11" s="15">
        <v>2.1673540199999999</v>
      </c>
      <c r="D11" s="15">
        <v>2.8339034500000002</v>
      </c>
      <c r="E11" s="15">
        <v>4.5823595600000004</v>
      </c>
      <c r="F11" s="16">
        <v>3.4265677399999994</v>
      </c>
      <c r="G11" s="16">
        <v>2.4341919399999998</v>
      </c>
      <c r="H11" s="16">
        <v>1.9355148599999996</v>
      </c>
      <c r="I11" s="16">
        <v>7.6538644199999997</v>
      </c>
      <c r="J11" s="16">
        <v>1.24998787</v>
      </c>
      <c r="K11" s="16">
        <v>4.8279000000000002E-2</v>
      </c>
      <c r="L11" s="32">
        <f t="shared" si="0"/>
        <v>27.151367269999994</v>
      </c>
      <c r="M11" s="5"/>
      <c r="N11" s="5"/>
    </row>
    <row r="12" spans="1:14" s="11" customFormat="1" ht="32.450000000000003" customHeight="1" x14ac:dyDescent="0.25">
      <c r="A12" s="9" t="s">
        <v>14</v>
      </c>
      <c r="B12" s="17">
        <f>SUM(B9:B11)</f>
        <v>11.024362080000001</v>
      </c>
      <c r="C12" s="17">
        <f t="shared" ref="C12:L12" si="1">SUM(C9:C11)</f>
        <v>29.914470040000008</v>
      </c>
      <c r="D12" s="17">
        <f t="shared" si="1"/>
        <v>24.87720917</v>
      </c>
      <c r="E12" s="17">
        <f t="shared" si="1"/>
        <v>12.969198650000003</v>
      </c>
      <c r="F12" s="17">
        <f t="shared" si="1"/>
        <v>23.54080707</v>
      </c>
      <c r="G12" s="17">
        <f t="shared" si="1"/>
        <v>8.8072836799999994</v>
      </c>
      <c r="H12" s="17">
        <f t="shared" si="1"/>
        <v>12.00830747</v>
      </c>
      <c r="I12" s="17">
        <f t="shared" si="1"/>
        <v>27.436905549999999</v>
      </c>
      <c r="J12" s="17">
        <f t="shared" si="1"/>
        <v>4.7748272600000004</v>
      </c>
      <c r="K12" s="17">
        <f t="shared" si="1"/>
        <v>0.49624984000000005</v>
      </c>
      <c r="L12" s="17">
        <f t="shared" si="1"/>
        <v>155.84962080999998</v>
      </c>
      <c r="M12" s="10"/>
      <c r="N12" s="10"/>
    </row>
    <row r="13" spans="1:14" ht="20.100000000000001" customHeight="1" x14ac:dyDescent="0.25">
      <c r="A13" s="8" t="s">
        <v>15</v>
      </c>
      <c r="B13" s="15">
        <v>20.146141360000001</v>
      </c>
      <c r="C13" s="15">
        <v>6.1643067299999998</v>
      </c>
      <c r="D13" s="15">
        <v>73.993350520000007</v>
      </c>
      <c r="E13" s="15">
        <v>31.654274589999993</v>
      </c>
      <c r="F13" s="15">
        <v>21.222277369999997</v>
      </c>
      <c r="G13" s="16">
        <v>4.8374482600000004</v>
      </c>
      <c r="H13" s="16">
        <v>15.54194498</v>
      </c>
      <c r="I13" s="16">
        <v>146.87960801000003</v>
      </c>
      <c r="J13" s="16">
        <v>17.97774983</v>
      </c>
      <c r="K13" s="16">
        <v>1.2782136600000003</v>
      </c>
      <c r="L13" s="32">
        <f t="shared" si="0"/>
        <v>339.69531531000007</v>
      </c>
      <c r="M13" s="5"/>
      <c r="N13" s="5"/>
    </row>
    <row r="14" spans="1:14" ht="20.100000000000001" customHeight="1" x14ac:dyDescent="0.25">
      <c r="A14" s="7" t="s">
        <v>16</v>
      </c>
      <c r="B14" s="14">
        <v>4.8025333000000003</v>
      </c>
      <c r="C14" s="14">
        <v>24.121902850000016</v>
      </c>
      <c r="D14" s="14">
        <v>11.905074559999994</v>
      </c>
      <c r="E14" s="14">
        <v>7.9482590700000006</v>
      </c>
      <c r="F14" s="14">
        <v>5.1131790600000002</v>
      </c>
      <c r="G14" s="14">
        <v>4.0636462599999996</v>
      </c>
      <c r="H14" s="14">
        <v>2.4239451999999999</v>
      </c>
      <c r="I14" s="14">
        <v>9.7933421400000018</v>
      </c>
      <c r="J14" s="14">
        <v>3.7522544300000007</v>
      </c>
      <c r="K14" s="14"/>
      <c r="L14" s="31">
        <f t="shared" si="0"/>
        <v>73.924136870000012</v>
      </c>
      <c r="M14" s="5"/>
      <c r="N14" s="5"/>
    </row>
    <row r="15" spans="1:14" ht="20.100000000000001" customHeight="1" x14ac:dyDescent="0.25">
      <c r="A15" s="8" t="s">
        <v>17</v>
      </c>
      <c r="B15" s="15">
        <v>1.5119363700000001</v>
      </c>
      <c r="C15" s="15">
        <v>5.598578680000001</v>
      </c>
      <c r="D15" s="15">
        <v>76.82150022999997</v>
      </c>
      <c r="E15" s="15">
        <v>19.612394629999997</v>
      </c>
      <c r="F15" s="15">
        <v>8.9807215799999991</v>
      </c>
      <c r="G15" s="16">
        <v>1.9490534099999999</v>
      </c>
      <c r="H15" s="16">
        <v>43.579110830000005</v>
      </c>
      <c r="I15" s="16">
        <v>10.026686069999998</v>
      </c>
      <c r="J15" s="16">
        <v>6.1354313400000002</v>
      </c>
      <c r="K15" s="16">
        <v>61.023078180000006</v>
      </c>
      <c r="L15" s="32">
        <f t="shared" si="0"/>
        <v>235.23849131999998</v>
      </c>
      <c r="M15" s="5"/>
      <c r="N15" s="5"/>
    </row>
    <row r="16" spans="1:14" ht="20.100000000000001" customHeight="1" x14ac:dyDescent="0.25">
      <c r="A16" s="7" t="s">
        <v>18</v>
      </c>
      <c r="B16" s="14">
        <v>5.5624747299999999</v>
      </c>
      <c r="C16" s="14">
        <v>8.6171195900000015</v>
      </c>
      <c r="D16" s="14">
        <v>11.832886520000001</v>
      </c>
      <c r="E16" s="14">
        <v>2.2119781000000001</v>
      </c>
      <c r="F16" s="14">
        <v>10.183793589999999</v>
      </c>
      <c r="G16" s="14">
        <v>8.5755236000000021</v>
      </c>
      <c r="H16" s="14">
        <v>4.7542127199999999</v>
      </c>
      <c r="I16" s="14">
        <v>6.4705675899999999</v>
      </c>
      <c r="J16" s="14">
        <v>6.2347202399999997</v>
      </c>
      <c r="K16" s="14">
        <v>1.2954858499999999</v>
      </c>
      <c r="L16" s="31">
        <f t="shared" si="0"/>
        <v>65.738762530000002</v>
      </c>
      <c r="M16" s="5"/>
      <c r="N16" s="5"/>
    </row>
    <row r="17" spans="1:14" s="11" customFormat="1" ht="30.6" customHeight="1" x14ac:dyDescent="0.25">
      <c r="A17" s="9" t="s">
        <v>19</v>
      </c>
      <c r="B17" s="17">
        <f>SUM(B13:B16)</f>
        <v>32.023085760000001</v>
      </c>
      <c r="C17" s="17">
        <f t="shared" ref="C17:L17" si="2">SUM(C13:C16)</f>
        <v>44.501907850000016</v>
      </c>
      <c r="D17" s="17">
        <f t="shared" si="2"/>
        <v>174.55281182999994</v>
      </c>
      <c r="E17" s="17">
        <f t="shared" si="2"/>
        <v>61.426906389999992</v>
      </c>
      <c r="F17" s="17">
        <f t="shared" si="2"/>
        <v>45.499971599999995</v>
      </c>
      <c r="G17" s="17">
        <f t="shared" si="2"/>
        <v>19.425671530000002</v>
      </c>
      <c r="H17" s="17">
        <f t="shared" si="2"/>
        <v>66.299213730000005</v>
      </c>
      <c r="I17" s="17">
        <f t="shared" si="2"/>
        <v>173.17020381000003</v>
      </c>
      <c r="J17" s="17">
        <f t="shared" si="2"/>
        <v>34.100155839999999</v>
      </c>
      <c r="K17" s="17">
        <f t="shared" si="2"/>
        <v>63.596777690000003</v>
      </c>
      <c r="L17" s="17">
        <f t="shared" si="2"/>
        <v>714.59670603000006</v>
      </c>
      <c r="M17" s="10"/>
      <c r="N17" s="10"/>
    </row>
    <row r="18" spans="1:14" s="11" customFormat="1" ht="31.9" customHeight="1" thickBot="1" x14ac:dyDescent="0.3">
      <c r="A18" s="33" t="s">
        <v>21</v>
      </c>
      <c r="B18" s="34">
        <f>SUM(B17,B12)</f>
        <v>43.047447840000004</v>
      </c>
      <c r="C18" s="34">
        <f t="shared" ref="C18:L18" si="3">SUM(C17,C12)</f>
        <v>74.416377890000021</v>
      </c>
      <c r="D18" s="34">
        <f t="shared" si="3"/>
        <v>199.43002099999995</v>
      </c>
      <c r="E18" s="34">
        <f t="shared" si="3"/>
        <v>74.396105039999995</v>
      </c>
      <c r="F18" s="34">
        <f t="shared" si="3"/>
        <v>69.040778669999995</v>
      </c>
      <c r="G18" s="34">
        <f t="shared" si="3"/>
        <v>28.23295521</v>
      </c>
      <c r="H18" s="34">
        <f t="shared" si="3"/>
        <v>78.307521200000011</v>
      </c>
      <c r="I18" s="34">
        <f t="shared" si="3"/>
        <v>200.60710936000004</v>
      </c>
      <c r="J18" s="34">
        <f t="shared" si="3"/>
        <v>38.874983100000001</v>
      </c>
      <c r="K18" s="34">
        <f t="shared" si="3"/>
        <v>64.093027530000001</v>
      </c>
      <c r="L18" s="34">
        <f t="shared" si="3"/>
        <v>870.44632683999998</v>
      </c>
      <c r="M18" s="10"/>
      <c r="N18" s="10"/>
    </row>
    <row r="19" spans="1:14" ht="18" customHeight="1" x14ac:dyDescent="0.25">
      <c r="A19" s="35" t="s">
        <v>26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4" x14ac:dyDescent="0.25">
      <c r="A20" s="29" t="s">
        <v>23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</sheetData>
  <mergeCells count="19">
    <mergeCell ref="A3:F3"/>
    <mergeCell ref="A5:F5"/>
    <mergeCell ref="A6:F6"/>
    <mergeCell ref="A7:A8"/>
    <mergeCell ref="B7:B8"/>
    <mergeCell ref="C7:C8"/>
    <mergeCell ref="D7:D8"/>
    <mergeCell ref="A4:G4"/>
    <mergeCell ref="E7:E8"/>
    <mergeCell ref="F7:F8"/>
    <mergeCell ref="G7:G8"/>
    <mergeCell ref="J7:J8"/>
    <mergeCell ref="L7:L8"/>
    <mergeCell ref="A20:L20"/>
    <mergeCell ref="K7:K8"/>
    <mergeCell ref="H7:H8"/>
    <mergeCell ref="I7:I8"/>
    <mergeCell ref="A19:F19"/>
    <mergeCell ref="G19:L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1.5.1-5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dcterms:created xsi:type="dcterms:W3CDTF">2018-05-21T11:57:55Z</dcterms:created>
  <dcterms:modified xsi:type="dcterms:W3CDTF">2022-08-29T08:38:26Z</dcterms:modified>
</cp:coreProperties>
</file>