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8\1.8.1\"/>
    </mc:Choice>
  </mc:AlternateContent>
  <xr:revisionPtr revIDLastSave="0" documentId="13_ncr:1_{7DBAAE8D-834D-41A7-AE14-459EDE9C217D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1.8.1-1" sheetId="4" r:id="rId1"/>
  </sheets>
  <definedNames>
    <definedName name="_xlnm.Print_Area" localSheetId="0">'1.8.1-1'!#REF!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" l="1"/>
  <c r="C30" i="4" s="1"/>
  <c r="C19" i="4"/>
  <c r="C33" i="4" l="1"/>
</calcChain>
</file>

<file path=xl/sharedStrings.xml><?xml version="1.0" encoding="utf-8"?>
<sst xmlns="http://schemas.openxmlformats.org/spreadsheetml/2006/main" count="57" uniqueCount="57">
  <si>
    <t>CES. Informe de Situación Económica y Social de Castilla y León en 2020</t>
  </si>
  <si>
    <t>Fuente:  ConsejerIa de Economía y Hacienda de la Junta de Castilla y León.</t>
  </si>
  <si>
    <t xml:space="preserve">                 en el art. 107 de la Ley 2/2006, de 3 de mayo de la Hacienda y del Sector Público de la Comunidad de Castilla y León.</t>
  </si>
  <si>
    <t xml:space="preserve"> 10.785,0  </t>
  </si>
  <si>
    <t>Total General</t>
  </si>
  <si>
    <t xml:space="preserve"> 924,4 </t>
  </si>
  <si>
    <t>PAC</t>
  </si>
  <si>
    <t xml:space="preserve"> 1.391,5  </t>
  </si>
  <si>
    <t>Deuda pública</t>
  </si>
  <si>
    <t xml:space="preserve"> 4.980,2  </t>
  </si>
  <si>
    <t>Total Organismos</t>
  </si>
  <si>
    <t>Fundaciones Públicas, empresas públicas y otros entes públicos</t>
  </si>
  <si>
    <t xml:space="preserve"> 31,2  </t>
  </si>
  <si>
    <t>Cortes de Castilla y León e Instituciones Propias de la Comunidad</t>
  </si>
  <si>
    <t xml:space="preserve"> 4.949,0  </t>
  </si>
  <si>
    <t>Organismos Autónomos (Admon. Institucional)</t>
  </si>
  <si>
    <t xml:space="preserve"> 1,3  </t>
  </si>
  <si>
    <t>Agencia Calidad Sistema Universitario</t>
  </si>
  <si>
    <t xml:space="preserve"> 224,2 </t>
  </si>
  <si>
    <t>Servicio Público de Empleo  </t>
  </si>
  <si>
    <t xml:space="preserve"> 3.491,6  </t>
  </si>
  <si>
    <t>Gerencia Regional de Salud  </t>
  </si>
  <si>
    <t xml:space="preserve"> 942,9 </t>
  </si>
  <si>
    <t>Gerencia de Servicios Sociales  </t>
  </si>
  <si>
    <t xml:space="preserve"> 12,9  </t>
  </si>
  <si>
    <t>Ente Regional de la Energía  </t>
  </si>
  <si>
    <t xml:space="preserve"> 201,0 </t>
  </si>
  <si>
    <t>Instituto para la Competitividad Empresarial </t>
  </si>
  <si>
    <t xml:space="preserve"> 75,0  </t>
  </si>
  <si>
    <t>Instituto Tecnológico Agrario</t>
  </si>
  <si>
    <t xml:space="preserve"> 3.488,8  </t>
  </si>
  <si>
    <t>Administración General</t>
  </si>
  <si>
    <t xml:space="preserve"> 125,6 </t>
  </si>
  <si>
    <t>Consejería de Cultura y Turismo</t>
  </si>
  <si>
    <t xml:space="preserve"> 23,0  </t>
  </si>
  <si>
    <t>Consejería de Familia e Igualdad de Oportunidades</t>
  </si>
  <si>
    <t xml:space="preserve"> 65,6  </t>
  </si>
  <si>
    <t>Consejería de Empleo</t>
  </si>
  <si>
    <t xml:space="preserve"> 2.037,9  </t>
  </si>
  <si>
    <t>Consejería de Educación</t>
  </si>
  <si>
    <t xml:space="preserve"> 93,0  </t>
  </si>
  <si>
    <t>Consejería de Sanidad</t>
  </si>
  <si>
    <t xml:space="preserve"> 491,2 </t>
  </si>
  <si>
    <t>Consejería de Fomento y Medio Ambiente</t>
  </si>
  <si>
    <t xml:space="preserve"> 380,7 </t>
  </si>
  <si>
    <t>Consejería de Agricultura, Ganadería y Desarrollo Rural</t>
  </si>
  <si>
    <t xml:space="preserve"> 146,5 </t>
  </si>
  <si>
    <t>Consejería de Economía y Hacienda</t>
  </si>
  <si>
    <t xml:space="preserve"> 125,3 </t>
  </si>
  <si>
    <t>Consejería de la Presidencia</t>
  </si>
  <si>
    <t>(millones de euros)</t>
  </si>
  <si>
    <t>Presupuestos Consolidados de la Comunidad de Castilla y León por Organismos, 2019-2020. Gastos</t>
  </si>
  <si>
    <t>Cuadro 1.8.1-1</t>
  </si>
  <si>
    <t>Consejería de Transparencia, Ordenac. Territorio y Acción Ext</t>
  </si>
  <si>
    <t>2020 (*)</t>
  </si>
  <si>
    <t xml:space="preserve">Nota:      (*) En 2019 y 2020  no se han aprobado presupuestos, habiéndose prorrogado el de 2018 conforme a lo establecido </t>
  </si>
  <si>
    <r>
      <t xml:space="preserve">2019 </t>
    </r>
    <r>
      <rPr>
        <vertAlign val="superscript"/>
        <sz val="11"/>
        <color theme="0"/>
        <rFont val="Calibri"/>
        <family val="2"/>
        <scheme val="minor"/>
      </rPr>
      <t>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</si>
</sst>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3" fillId="0" borderId="0" xfId="0" applyFont="1"/>
    <xf numFmtId="0" fontId="2" fillId="2" borderId="0" xfId="1" applyFont="1"/>
    <xf numFmtId="0" fontId="1" fillId="0" borderId="0" xfId="0" applyFont="1"/>
    <xf numFmtId="0" fontId="5" fillId="3" borderId="0" xfId="2" applyFont="1"/>
    <xf numFmtId="0" fontId="1" fillId="0" borderId="2" xfId="0" applyFont="1" applyBorder="1" applyAlignment="1">
      <alignment horizontal="left" indent="1"/>
    </xf>
    <xf numFmtId="164" fontId="1" fillId="0" borderId="2" xfId="0" applyNumberFormat="1" applyFont="1" applyBorder="1" applyAlignment="1">
      <alignment horizontal="right" vertical="center" indent="3"/>
    </xf>
    <xf numFmtId="0" fontId="1" fillId="5" borderId="0" xfId="0" applyFont="1" applyFill="1" applyAlignment="1">
      <alignment horizontal="left" indent="1"/>
    </xf>
    <xf numFmtId="164" fontId="1" fillId="5" borderId="0" xfId="0" applyNumberFormat="1" applyFont="1" applyFill="1" applyAlignment="1">
      <alignment horizontal="right" vertical="center" indent="3"/>
    </xf>
    <xf numFmtId="0" fontId="1" fillId="0" borderId="0" xfId="0" applyFont="1" applyAlignment="1">
      <alignment horizontal="left" indent="1"/>
    </xf>
    <xf numFmtId="164" fontId="1" fillId="0" borderId="0" xfId="0" applyNumberFormat="1" applyFont="1" applyAlignment="1">
      <alignment horizontal="right" vertical="center" indent="3"/>
    </xf>
    <xf numFmtId="0" fontId="1" fillId="4" borderId="0" xfId="3" applyFont="1" applyAlignment="1">
      <alignment horizontal="left" indent="1"/>
    </xf>
    <xf numFmtId="164" fontId="1" fillId="4" borderId="0" xfId="3" applyNumberFormat="1" applyFont="1" applyAlignment="1">
      <alignment horizontal="right" vertical="center" indent="3"/>
    </xf>
    <xf numFmtId="0" fontId="7" fillId="4" borderId="0" xfId="3" applyFont="1" applyAlignment="1">
      <alignment horizontal="left" indent="1"/>
    </xf>
    <xf numFmtId="0" fontId="1" fillId="3" borderId="0" xfId="2" applyFont="1" applyAlignment="1">
      <alignment horizontal="left" indent="1"/>
    </xf>
    <xf numFmtId="164" fontId="1" fillId="3" borderId="0" xfId="2" applyNumberFormat="1" applyFont="1" applyAlignment="1">
      <alignment horizontal="right" vertical="center" wrapText="1" indent="3"/>
    </xf>
    <xf numFmtId="0" fontId="1" fillId="3" borderId="1" xfId="2" applyFont="1" applyBorder="1" applyAlignment="1">
      <alignment horizontal="left" indent="1"/>
    </xf>
    <xf numFmtId="164" fontId="1" fillId="3" borderId="1" xfId="2" applyNumberFormat="1" applyFont="1" applyBorder="1" applyAlignment="1">
      <alignment horizontal="right" vertical="center" wrapText="1" indent="3"/>
    </xf>
    <xf numFmtId="0" fontId="8" fillId="0" borderId="0" xfId="0" applyFont="1"/>
    <xf numFmtId="164" fontId="1" fillId="0" borderId="0" xfId="2" applyNumberFormat="1" applyFont="1" applyFill="1" applyBorder="1" applyAlignment="1">
      <alignment horizontal="right" wrapText="1" indent="2"/>
    </xf>
    <xf numFmtId="0" fontId="1" fillId="0" borderId="0" xfId="0" applyFont="1" applyFill="1"/>
    <xf numFmtId="0" fontId="4" fillId="2" borderId="0" xfId="1" applyFont="1"/>
    <xf numFmtId="0" fontId="2" fillId="2" borderId="0" xfId="1" applyFont="1" applyAlignment="1">
      <alignment horizontal="right" vertical="center" wrapText="1" indent="2"/>
    </xf>
    <xf numFmtId="0" fontId="2" fillId="2" borderId="1" xfId="1" applyFont="1" applyBorder="1" applyAlignment="1">
      <alignment horizontal="right" vertical="center" wrapText="1" indent="2"/>
    </xf>
    <xf numFmtId="164" fontId="1" fillId="4" borderId="0" xfId="3" applyNumberFormat="1" applyFont="1" applyAlignment="1">
      <alignment horizontal="right" vertical="center" indent="3"/>
    </xf>
    <xf numFmtId="164" fontId="1" fillId="0" borderId="0" xfId="0" applyNumberFormat="1" applyFont="1" applyAlignment="1">
      <alignment horizontal="right" vertical="center" indent="3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9"/>
  <sheetViews>
    <sheetView tabSelected="1" workbookViewId="0">
      <selection activeCell="K18" sqref="K18"/>
    </sheetView>
  </sheetViews>
  <sheetFormatPr baseColWidth="10" defaultRowHeight="15" x14ac:dyDescent="0.25"/>
  <cols>
    <col min="1" max="1" width="65" customWidth="1"/>
    <col min="2" max="2" width="16.42578125" customWidth="1"/>
    <col min="3" max="3" width="18.140625" customWidth="1"/>
  </cols>
  <sheetData>
    <row r="1" spans="1:4" x14ac:dyDescent="0.25">
      <c r="A1" s="22" t="s">
        <v>0</v>
      </c>
      <c r="B1" s="3"/>
      <c r="C1" s="3"/>
      <c r="D1" s="4"/>
    </row>
    <row r="2" spans="1:4" x14ac:dyDescent="0.25">
      <c r="A2" s="4"/>
      <c r="B2" s="4"/>
      <c r="C2" s="4"/>
      <c r="D2" s="4"/>
    </row>
    <row r="3" spans="1:4" x14ac:dyDescent="0.25">
      <c r="A3" s="5" t="s">
        <v>52</v>
      </c>
      <c r="B3" s="5"/>
      <c r="C3" s="5"/>
      <c r="D3" s="4"/>
    </row>
    <row r="4" spans="1:4" x14ac:dyDescent="0.25">
      <c r="A4" s="5" t="s">
        <v>51</v>
      </c>
      <c r="B4" s="5"/>
      <c r="C4" s="5"/>
      <c r="D4" s="4"/>
    </row>
    <row r="5" spans="1:4" x14ac:dyDescent="0.25">
      <c r="A5" s="5" t="s">
        <v>50</v>
      </c>
      <c r="B5" s="5"/>
      <c r="C5" s="5"/>
      <c r="D5" s="4"/>
    </row>
    <row r="6" spans="1:4" x14ac:dyDescent="0.25">
      <c r="A6" s="4"/>
      <c r="B6" s="4"/>
      <c r="C6" s="4"/>
      <c r="D6" s="4"/>
    </row>
    <row r="7" spans="1:4" x14ac:dyDescent="0.25">
      <c r="A7" s="4"/>
      <c r="B7" s="23" t="s">
        <v>56</v>
      </c>
      <c r="C7" s="23" t="s">
        <v>54</v>
      </c>
      <c r="D7" s="4"/>
    </row>
    <row r="8" spans="1:4" x14ac:dyDescent="0.25">
      <c r="A8" s="4"/>
      <c r="B8" s="24"/>
      <c r="C8" s="24"/>
      <c r="D8" s="4"/>
    </row>
    <row r="9" spans="1:4" ht="15.95" customHeight="1" x14ac:dyDescent="0.25">
      <c r="A9" s="6" t="s">
        <v>49</v>
      </c>
      <c r="B9" s="7" t="s">
        <v>48</v>
      </c>
      <c r="C9" s="7">
        <v>110.2</v>
      </c>
      <c r="D9" s="4"/>
    </row>
    <row r="10" spans="1:4" ht="15.95" customHeight="1" x14ac:dyDescent="0.25">
      <c r="A10" s="8" t="s">
        <v>47</v>
      </c>
      <c r="B10" s="9" t="s">
        <v>46</v>
      </c>
      <c r="C10" s="9">
        <v>123</v>
      </c>
      <c r="D10" s="4"/>
    </row>
    <row r="11" spans="1:4" ht="15.95" customHeight="1" x14ac:dyDescent="0.25">
      <c r="A11" s="10" t="s">
        <v>45</v>
      </c>
      <c r="B11" s="11" t="s">
        <v>44</v>
      </c>
      <c r="C11" s="11">
        <v>372.4</v>
      </c>
      <c r="D11" s="4"/>
    </row>
    <row r="12" spans="1:4" ht="15.95" customHeight="1" x14ac:dyDescent="0.25">
      <c r="A12" s="8" t="s">
        <v>43</v>
      </c>
      <c r="B12" s="9" t="s">
        <v>42</v>
      </c>
      <c r="C12" s="9">
        <v>485.7</v>
      </c>
      <c r="D12" s="4"/>
    </row>
    <row r="13" spans="1:4" ht="15.95" customHeight="1" x14ac:dyDescent="0.25">
      <c r="A13" s="10" t="s">
        <v>41</v>
      </c>
      <c r="B13" s="11" t="s">
        <v>40</v>
      </c>
      <c r="C13" s="11">
        <v>93</v>
      </c>
      <c r="D13" s="4"/>
    </row>
    <row r="14" spans="1:4" ht="15.95" customHeight="1" x14ac:dyDescent="0.25">
      <c r="A14" s="8" t="s">
        <v>39</v>
      </c>
      <c r="B14" s="9" t="s">
        <v>38</v>
      </c>
      <c r="C14" s="9">
        <v>2051.6</v>
      </c>
      <c r="D14" s="4"/>
    </row>
    <row r="15" spans="1:4" ht="15.95" customHeight="1" x14ac:dyDescent="0.25">
      <c r="A15" s="10" t="s">
        <v>37</v>
      </c>
      <c r="B15" s="11" t="s">
        <v>36</v>
      </c>
      <c r="C15" s="11">
        <v>89.3</v>
      </c>
      <c r="D15" s="4"/>
    </row>
    <row r="16" spans="1:4" ht="15.95" customHeight="1" x14ac:dyDescent="0.25">
      <c r="A16" s="8" t="s">
        <v>35</v>
      </c>
      <c r="B16" s="9" t="s">
        <v>34</v>
      </c>
      <c r="C16" s="9">
        <v>22.8</v>
      </c>
      <c r="D16" s="4"/>
    </row>
    <row r="17" spans="1:6" ht="15.95" customHeight="1" x14ac:dyDescent="0.25">
      <c r="A17" s="10" t="s">
        <v>33</v>
      </c>
      <c r="B17" s="11" t="s">
        <v>32</v>
      </c>
      <c r="C17" s="11">
        <v>125.5</v>
      </c>
      <c r="D17" s="4"/>
    </row>
    <row r="18" spans="1:6" ht="15.95" customHeight="1" x14ac:dyDescent="0.25">
      <c r="A18" s="10" t="s">
        <v>53</v>
      </c>
      <c r="B18" s="11"/>
      <c r="C18" s="11">
        <v>14.9</v>
      </c>
      <c r="D18" s="4"/>
    </row>
    <row r="19" spans="1:6" ht="15.95" customHeight="1" x14ac:dyDescent="0.25">
      <c r="A19" s="12" t="s">
        <v>31</v>
      </c>
      <c r="B19" s="13" t="s">
        <v>30</v>
      </c>
      <c r="C19" s="13">
        <f>SUM(C9:C18)</f>
        <v>3488.4</v>
      </c>
      <c r="D19" s="4"/>
    </row>
    <row r="20" spans="1:6" ht="15.95" customHeight="1" x14ac:dyDescent="0.25">
      <c r="A20" s="10" t="s">
        <v>29</v>
      </c>
      <c r="B20" s="11" t="s">
        <v>28</v>
      </c>
      <c r="C20" s="11">
        <v>74.7</v>
      </c>
      <c r="D20" s="4"/>
    </row>
    <row r="21" spans="1:6" ht="15.95" customHeight="1" x14ac:dyDescent="0.25">
      <c r="A21" s="8" t="s">
        <v>27</v>
      </c>
      <c r="B21" s="9" t="s">
        <v>26</v>
      </c>
      <c r="C21" s="9">
        <v>201.5</v>
      </c>
      <c r="D21" s="4"/>
    </row>
    <row r="22" spans="1:6" ht="15.95" customHeight="1" x14ac:dyDescent="0.25">
      <c r="A22" s="10" t="s">
        <v>25</v>
      </c>
      <c r="B22" s="11" t="s">
        <v>24</v>
      </c>
      <c r="C22" s="11">
        <v>12.9</v>
      </c>
      <c r="D22" s="4"/>
    </row>
    <row r="23" spans="1:6" ht="15.95" customHeight="1" x14ac:dyDescent="0.25">
      <c r="A23" s="8" t="s">
        <v>23</v>
      </c>
      <c r="B23" s="9" t="s">
        <v>22</v>
      </c>
      <c r="C23" s="9">
        <v>927.1</v>
      </c>
      <c r="D23" s="4"/>
    </row>
    <row r="24" spans="1:6" ht="15.95" customHeight="1" x14ac:dyDescent="0.25">
      <c r="A24" s="10" t="s">
        <v>21</v>
      </c>
      <c r="B24" s="11" t="s">
        <v>20</v>
      </c>
      <c r="C24" s="11">
        <v>3482.8</v>
      </c>
      <c r="D24" s="4"/>
    </row>
    <row r="25" spans="1:6" ht="15.95" customHeight="1" x14ac:dyDescent="0.25">
      <c r="A25" s="8" t="s">
        <v>19</v>
      </c>
      <c r="B25" s="9" t="s">
        <v>18</v>
      </c>
      <c r="C25" s="9">
        <v>216.9</v>
      </c>
      <c r="D25" s="4"/>
    </row>
    <row r="26" spans="1:6" ht="15.95" customHeight="1" x14ac:dyDescent="0.25">
      <c r="A26" s="10" t="s">
        <v>17</v>
      </c>
      <c r="B26" s="11" t="s">
        <v>16</v>
      </c>
      <c r="C26" s="11">
        <v>1.3</v>
      </c>
      <c r="D26" s="4"/>
    </row>
    <row r="27" spans="1:6" ht="15.95" customHeight="1" x14ac:dyDescent="0.25">
      <c r="A27" s="12" t="s">
        <v>15</v>
      </c>
      <c r="B27" s="13" t="s">
        <v>14</v>
      </c>
      <c r="C27" s="13">
        <f>SUM(C20:C26)</f>
        <v>4917.2</v>
      </c>
      <c r="D27" s="4"/>
    </row>
    <row r="28" spans="1:6" ht="15.95" customHeight="1" x14ac:dyDescent="0.25">
      <c r="A28" s="12" t="s">
        <v>13</v>
      </c>
      <c r="B28" s="25" t="s">
        <v>12</v>
      </c>
      <c r="C28" s="25">
        <v>31.2</v>
      </c>
      <c r="D28" s="4"/>
    </row>
    <row r="29" spans="1:6" ht="15.95" customHeight="1" x14ac:dyDescent="0.25">
      <c r="A29" s="14" t="s">
        <v>11</v>
      </c>
      <c r="B29" s="26"/>
      <c r="C29" s="26"/>
      <c r="D29" s="2"/>
      <c r="E29" s="2"/>
      <c r="F29" s="2"/>
    </row>
    <row r="30" spans="1:6" ht="15.95" customHeight="1" x14ac:dyDescent="0.25">
      <c r="A30" s="15" t="s">
        <v>10</v>
      </c>
      <c r="B30" s="16" t="s">
        <v>9</v>
      </c>
      <c r="C30" s="16">
        <f>SUM(C27:C29)</f>
        <v>4948.3999999999996</v>
      </c>
      <c r="D30" s="4"/>
    </row>
    <row r="31" spans="1:6" ht="15.95" customHeight="1" x14ac:dyDescent="0.25">
      <c r="A31" s="10" t="s">
        <v>8</v>
      </c>
      <c r="B31" s="11" t="s">
        <v>7</v>
      </c>
      <c r="C31" s="11">
        <v>1391.5</v>
      </c>
      <c r="D31" s="4"/>
    </row>
    <row r="32" spans="1:6" ht="15.95" customHeight="1" x14ac:dyDescent="0.25">
      <c r="A32" s="8" t="s">
        <v>6</v>
      </c>
      <c r="B32" s="9" t="s">
        <v>5</v>
      </c>
      <c r="C32" s="9">
        <v>924.4</v>
      </c>
      <c r="D32" s="4"/>
    </row>
    <row r="33" spans="1:4" ht="18.75" customHeight="1" x14ac:dyDescent="0.25">
      <c r="A33" s="17" t="s">
        <v>4</v>
      </c>
      <c r="B33" s="18" t="s">
        <v>3</v>
      </c>
      <c r="C33" s="18">
        <f>SUM(C19,C30,C31:C32)</f>
        <v>10752.699999999999</v>
      </c>
      <c r="D33" s="4"/>
    </row>
    <row r="34" spans="1:4" s="1" customFormat="1" ht="18.75" customHeight="1" x14ac:dyDescent="0.25">
      <c r="A34" s="19" t="s">
        <v>55</v>
      </c>
      <c r="B34" s="20"/>
      <c r="C34" s="21"/>
      <c r="D34" s="21"/>
    </row>
    <row r="35" spans="1:4" s="1" customFormat="1" ht="18.75" customHeight="1" x14ac:dyDescent="0.25">
      <c r="A35" s="19" t="s">
        <v>2</v>
      </c>
      <c r="B35" s="20"/>
      <c r="C35" s="21"/>
      <c r="D35" s="21"/>
    </row>
    <row r="36" spans="1:4" ht="20.25" customHeight="1" x14ac:dyDescent="0.25">
      <c r="A36" s="19" t="s">
        <v>1</v>
      </c>
      <c r="B36" s="4"/>
      <c r="C36" s="4"/>
      <c r="D36" s="4"/>
    </row>
    <row r="37" spans="1:4" x14ac:dyDescent="0.25">
      <c r="A37" s="4"/>
      <c r="B37" s="4"/>
      <c r="C37" s="4"/>
      <c r="D37" s="4"/>
    </row>
    <row r="38" spans="1:4" x14ac:dyDescent="0.25">
      <c r="A38" s="4"/>
      <c r="B38" s="4"/>
      <c r="C38" s="4"/>
      <c r="D38" s="4"/>
    </row>
    <row r="39" spans="1:4" x14ac:dyDescent="0.25">
      <c r="A39" s="4"/>
      <c r="B39" s="4"/>
      <c r="C39" s="4"/>
      <c r="D39" s="4"/>
    </row>
  </sheetData>
  <mergeCells count="4">
    <mergeCell ref="B7:B8"/>
    <mergeCell ref="B28:B29"/>
    <mergeCell ref="C7:C8"/>
    <mergeCell ref="C28:C29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ignoredErrors>
    <ignoredError sqref="B19:B33 B9:B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1.8.1-1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2015-08-05T10:46:18Z</cp:lastPrinted>
  <dcterms:created xsi:type="dcterms:W3CDTF">2014-07-16T07:56:31Z</dcterms:created>
  <dcterms:modified xsi:type="dcterms:W3CDTF">2021-05-06T11:59:14Z</dcterms:modified>
</cp:coreProperties>
</file>