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3 CUADROS Y GRÁFICOS\Cuadros\1.8\1.8.1\1.8.1.2\"/>
    </mc:Choice>
  </mc:AlternateContent>
  <xr:revisionPtr revIDLastSave="0" documentId="13_ncr:1_{5B70691E-12CF-4F22-BC74-CB4C9583C6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.8.1-4" sheetId="7" r:id="rId1"/>
  </sheets>
  <definedNames>
    <definedName name="_xlnm.Print_Area" localSheetId="0">'1.8.1-4'!$A$1:$F$7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7" l="1"/>
  <c r="D18" i="7"/>
  <c r="D16" i="7"/>
  <c r="D14" i="7"/>
  <c r="D9" i="7"/>
  <c r="D25" i="7" l="1"/>
  <c r="F20" i="7" s="1"/>
  <c r="F14" i="7" l="1"/>
  <c r="F12" i="7"/>
  <c r="F24" i="7"/>
  <c r="F13" i="7"/>
  <c r="F17" i="7"/>
  <c r="F21" i="7"/>
  <c r="F25" i="7"/>
  <c r="F18" i="7"/>
  <c r="F22" i="7"/>
  <c r="F9" i="7"/>
  <c r="F11" i="7"/>
  <c r="F15" i="7"/>
  <c r="F19" i="7"/>
  <c r="F23" i="7"/>
  <c r="F10" i="7"/>
  <c r="F16" i="7"/>
</calcChain>
</file>

<file path=xl/sharedStrings.xml><?xml version="1.0" encoding="utf-8"?>
<sst xmlns="http://schemas.openxmlformats.org/spreadsheetml/2006/main" count="30" uniqueCount="29">
  <si>
    <t>CES. Informe de Situación Económica y Social de Castilla y León en 2020</t>
  </si>
  <si>
    <t>(millones de euros)</t>
  </si>
  <si>
    <t>Fuente: Elaboración propia a partir de los datos de la Consejería de Economía y Hacienda de la Junta de Castilla y León.</t>
  </si>
  <si>
    <t xml:space="preserve">                 art. 107  de la Ley 2/2006, de 3 de mayo de la hacienda y del Sector Público de la Comunidad de Castilla y León.</t>
  </si>
  <si>
    <t>Total Transferencias Corrientes</t>
  </si>
  <si>
    <t>Fondo Europeo Adaptación Globalización</t>
  </si>
  <si>
    <t>49G</t>
  </si>
  <si>
    <t>Convenios y Programas</t>
  </si>
  <si>
    <t>FEAGA</t>
  </si>
  <si>
    <t>FEDER</t>
  </si>
  <si>
    <t>Del Exterior</t>
  </si>
  <si>
    <t>Para fines específicos</t>
  </si>
  <si>
    <t>De Empresas Privadas</t>
  </si>
  <si>
    <t>Control Incapacidad Temporal</t>
  </si>
  <si>
    <t>De la Seguridad Social</t>
  </si>
  <si>
    <t>De Organismos Autónomos del Estado</t>
  </si>
  <si>
    <t>Fondo de Asistencia Sanitaria</t>
  </si>
  <si>
    <t>Fines Específicos</t>
  </si>
  <si>
    <t>Financiación complementaria de la Sanidad</t>
  </si>
  <si>
    <t>Fondos del sistema de financiación CCAA</t>
  </si>
  <si>
    <t>De la Administración del Estado</t>
  </si>
  <si>
    <t>% sobre el Total</t>
  </si>
  <si>
    <t>Volumen de Recursos</t>
  </si>
  <si>
    <t>Concepto</t>
  </si>
  <si>
    <t>Cuadro 1.8.1-4</t>
  </si>
  <si>
    <r>
      <t xml:space="preserve">Nota:      </t>
    </r>
    <r>
      <rPr>
        <vertAlign val="superscript"/>
        <sz val="11"/>
        <color rgb="FF000000"/>
        <rFont val="Calibri"/>
        <family val="2"/>
        <scheme val="minor"/>
      </rPr>
      <t>(*)</t>
    </r>
    <r>
      <rPr>
        <sz val="11"/>
        <color rgb="FF000000"/>
        <rFont val="Calibri"/>
        <family val="2"/>
        <scheme val="minor"/>
      </rPr>
      <t xml:space="preserve"> En 2019 y 2020 no se han aprobado presupuestos, habiéndose prorrogado el de 2018 conforme a lo establecido en el </t>
    </r>
  </si>
  <si>
    <t>Desglose de las trasferencias corrientes. Estado de Ingresos del Presupuesto de la Comunidad de Castilla y León, 2019-2020</t>
  </si>
  <si>
    <r>
      <t>2019</t>
    </r>
    <r>
      <rPr>
        <b/>
        <vertAlign val="superscript"/>
        <sz val="11"/>
        <color theme="1"/>
        <rFont val="Calibri"/>
        <family val="2"/>
        <scheme val="minor"/>
      </rPr>
      <t>(*)</t>
    </r>
  </si>
  <si>
    <r>
      <t>2020</t>
    </r>
    <r>
      <rPr>
        <b/>
        <vertAlign val="superscript"/>
        <sz val="11"/>
        <color theme="1"/>
        <rFont val="Calibri"/>
        <family val="2"/>
        <scheme val="minor"/>
      </rPr>
      <t>(*)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</si>
</sst>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9">
    <xf numFmtId="0" fontId="0" fillId="0" borderId="0" xfId="0"/>
    <xf numFmtId="0" fontId="2" fillId="2" borderId="0" xfId="1" applyFont="1"/>
    <xf numFmtId="0" fontId="1" fillId="0" borderId="0" xfId="0" applyFont="1"/>
    <xf numFmtId="0" fontId="4" fillId="3" borderId="0" xfId="2" applyFont="1"/>
    <xf numFmtId="0" fontId="5" fillId="5" borderId="0" xfId="0" applyFont="1" applyFill="1" applyAlignment="1">
      <alignment vertical="center"/>
    </xf>
    <xf numFmtId="0" fontId="1" fillId="4" borderId="2" xfId="3" applyFont="1" applyBorder="1" applyAlignment="1">
      <alignment horizontal="left" vertical="center"/>
    </xf>
    <xf numFmtId="164" fontId="1" fillId="4" borderId="2" xfId="3" applyNumberFormat="1" applyFont="1" applyBorder="1" applyAlignment="1">
      <alignment vertical="center"/>
    </xf>
    <xf numFmtId="164" fontId="1" fillId="4" borderId="2" xfId="3" applyNumberFormat="1" applyFont="1" applyBorder="1" applyAlignment="1">
      <alignment horizontal="right" vertical="center" indent="2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 indent="1"/>
    </xf>
    <xf numFmtId="164" fontId="6" fillId="0" borderId="0" xfId="0" applyNumberFormat="1" applyFont="1" applyAlignment="1">
      <alignment horizontal="right" vertical="center" indent="2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left" vertical="center" indent="1"/>
    </xf>
    <xf numFmtId="164" fontId="6" fillId="0" borderId="0" xfId="0" applyNumberFormat="1" applyFont="1" applyFill="1" applyAlignment="1">
      <alignment horizontal="right" vertical="center" indent="2"/>
    </xf>
    <xf numFmtId="0" fontId="1" fillId="4" borderId="0" xfId="3" applyFont="1" applyAlignment="1">
      <alignment horizontal="left" vertical="center"/>
    </xf>
    <xf numFmtId="164" fontId="1" fillId="4" borderId="0" xfId="3" applyNumberFormat="1" applyFont="1" applyAlignment="1">
      <alignment vertical="center"/>
    </xf>
    <xf numFmtId="164" fontId="1" fillId="4" borderId="0" xfId="3" applyNumberFormat="1" applyFont="1" applyAlignment="1">
      <alignment horizontal="right" vertical="center" indent="2"/>
    </xf>
    <xf numFmtId="0" fontId="1" fillId="0" borderId="0" xfId="3" applyFont="1" applyFill="1" applyAlignment="1">
      <alignment horizontal="left" vertical="center"/>
    </xf>
    <xf numFmtId="164" fontId="1" fillId="0" borderId="0" xfId="3" applyNumberFormat="1" applyFont="1" applyFill="1" applyAlignment="1">
      <alignment vertical="center"/>
    </xf>
    <xf numFmtId="164" fontId="1" fillId="0" borderId="0" xfId="3" applyNumberFormat="1" applyFont="1" applyFill="1" applyAlignment="1">
      <alignment horizontal="right" vertical="center" indent="2"/>
    </xf>
    <xf numFmtId="0" fontId="4" fillId="3" borderId="1" xfId="2" applyFont="1" applyBorder="1" applyAlignment="1">
      <alignment horizontal="left" vertical="center"/>
    </xf>
    <xf numFmtId="164" fontId="4" fillId="3" borderId="1" xfId="2" applyNumberFormat="1" applyFont="1" applyBorder="1" applyAlignment="1">
      <alignment vertical="center"/>
    </xf>
    <xf numFmtId="164" fontId="4" fillId="3" borderId="1" xfId="2" applyNumberFormat="1" applyFont="1" applyBorder="1" applyAlignment="1">
      <alignment horizontal="right" vertical="center" indent="2"/>
    </xf>
    <xf numFmtId="0" fontId="6" fillId="0" borderId="0" xfId="0" applyFont="1" applyAlignment="1">
      <alignment vertical="center"/>
    </xf>
    <xf numFmtId="0" fontId="4" fillId="3" borderId="0" xfId="2" applyFont="1" applyAlignment="1">
      <alignment horizontal="right" vertical="center" indent="1"/>
    </xf>
    <xf numFmtId="0" fontId="4" fillId="3" borderId="0" xfId="2" applyFont="1" applyAlignment="1">
      <alignment horizontal="right" vertical="center" indent="2"/>
    </xf>
    <xf numFmtId="0" fontId="3" fillId="2" borderId="0" xfId="1" applyFont="1"/>
    <xf numFmtId="0" fontId="6" fillId="0" borderId="0" xfId="0" applyFont="1" applyAlignment="1">
      <alignment vertical="center"/>
    </xf>
    <xf numFmtId="0" fontId="3" fillId="2" borderId="0" xfId="1" applyFont="1" applyAlignment="1">
      <alignment horizontal="center" vertical="center"/>
    </xf>
  </cellXfs>
  <cellStyles count="4">
    <cellStyle name="20% - Énfasis1" xfId="3" builtinId="30"/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0"/>
  <sheetViews>
    <sheetView tabSelected="1" zoomScaleNormal="100" workbookViewId="0">
      <selection activeCell="J15" sqref="J15"/>
    </sheetView>
  </sheetViews>
  <sheetFormatPr baseColWidth="10" defaultRowHeight="15" x14ac:dyDescent="0.25"/>
  <cols>
    <col min="1" max="1" width="7.5703125" customWidth="1"/>
    <col min="2" max="2" width="47.5703125" customWidth="1"/>
    <col min="3" max="6" width="16.7109375" customWidth="1"/>
  </cols>
  <sheetData>
    <row r="1" spans="1:7" x14ac:dyDescent="0.25">
      <c r="A1" s="26" t="s">
        <v>0</v>
      </c>
      <c r="B1" s="1"/>
      <c r="C1" s="1"/>
      <c r="D1" s="1"/>
      <c r="E1" s="1"/>
      <c r="F1" s="1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 t="s">
        <v>24</v>
      </c>
      <c r="B3" s="3"/>
      <c r="C3" s="3"/>
      <c r="D3" s="3"/>
      <c r="E3" s="3"/>
      <c r="F3" s="3"/>
      <c r="G3" s="2"/>
    </row>
    <row r="4" spans="1:7" x14ac:dyDescent="0.25">
      <c r="A4" s="4" t="s">
        <v>26</v>
      </c>
      <c r="B4" s="4"/>
      <c r="C4" s="3"/>
      <c r="D4" s="3"/>
      <c r="E4" s="3"/>
      <c r="F4" s="3"/>
      <c r="G4" s="2"/>
    </row>
    <row r="5" spans="1:7" x14ac:dyDescent="0.25">
      <c r="A5" s="3" t="s">
        <v>1</v>
      </c>
      <c r="B5" s="3"/>
      <c r="C5" s="3"/>
      <c r="D5" s="3"/>
      <c r="E5" s="3"/>
      <c r="F5" s="3"/>
      <c r="G5" s="2"/>
    </row>
    <row r="6" spans="1:7" x14ac:dyDescent="0.25">
      <c r="A6" s="2"/>
      <c r="B6" s="2"/>
      <c r="C6" s="2"/>
      <c r="D6" s="2"/>
      <c r="E6" s="2"/>
      <c r="F6" s="2"/>
      <c r="G6" s="2"/>
    </row>
    <row r="7" spans="1:7" ht="24.75" customHeight="1" x14ac:dyDescent="0.25">
      <c r="A7" s="1"/>
      <c r="B7" s="28" t="s">
        <v>23</v>
      </c>
      <c r="C7" s="28" t="s">
        <v>22</v>
      </c>
      <c r="D7" s="28"/>
      <c r="E7" s="28" t="s">
        <v>21</v>
      </c>
      <c r="F7" s="28"/>
      <c r="G7" s="2"/>
    </row>
    <row r="8" spans="1:7" ht="23.25" customHeight="1" x14ac:dyDescent="0.25">
      <c r="A8" s="1"/>
      <c r="B8" s="28"/>
      <c r="C8" s="24" t="s">
        <v>27</v>
      </c>
      <c r="D8" s="24" t="s">
        <v>28</v>
      </c>
      <c r="E8" s="25">
        <v>2019</v>
      </c>
      <c r="F8" s="25">
        <v>2020</v>
      </c>
      <c r="G8" s="2"/>
    </row>
    <row r="9" spans="1:7" ht="17.100000000000001" customHeight="1" x14ac:dyDescent="0.25">
      <c r="A9" s="5">
        <v>41</v>
      </c>
      <c r="B9" s="6" t="s">
        <v>20</v>
      </c>
      <c r="C9" s="7">
        <v>2030.5</v>
      </c>
      <c r="D9" s="7">
        <f>SUM(D10:D13)</f>
        <v>2030.4</v>
      </c>
      <c r="E9" s="7">
        <v>68.3</v>
      </c>
      <c r="F9" s="7">
        <f>D9/$D$25*100</f>
        <v>68.340626051834406</v>
      </c>
      <c r="G9" s="2"/>
    </row>
    <row r="10" spans="1:7" ht="17.100000000000001" customHeight="1" x14ac:dyDescent="0.25">
      <c r="A10" s="8">
        <v>410</v>
      </c>
      <c r="B10" s="9" t="s">
        <v>19</v>
      </c>
      <c r="C10" s="10">
        <v>1643.3</v>
      </c>
      <c r="D10" s="10">
        <v>1643.3</v>
      </c>
      <c r="E10" s="10">
        <v>55.3</v>
      </c>
      <c r="F10" s="10">
        <f>D10/$D$25*100</f>
        <v>55.31134298216088</v>
      </c>
      <c r="G10" s="2"/>
    </row>
    <row r="11" spans="1:7" ht="17.100000000000001" customHeight="1" x14ac:dyDescent="0.25">
      <c r="A11" s="8">
        <v>411</v>
      </c>
      <c r="B11" s="9" t="s">
        <v>18</v>
      </c>
      <c r="C11" s="10">
        <v>9.4</v>
      </c>
      <c r="D11" s="10">
        <v>9.4</v>
      </c>
      <c r="E11" s="10">
        <v>0.3</v>
      </c>
      <c r="F11" s="10">
        <f t="shared" ref="F11:F25" si="0">D11/$D$25*100</f>
        <v>0.31639178727701112</v>
      </c>
      <c r="G11" s="2"/>
    </row>
    <row r="12" spans="1:7" ht="17.100000000000001" customHeight="1" x14ac:dyDescent="0.25">
      <c r="A12" s="11">
        <v>412</v>
      </c>
      <c r="B12" s="12" t="s">
        <v>17</v>
      </c>
      <c r="C12" s="13">
        <v>284.5</v>
      </c>
      <c r="D12" s="13">
        <v>284.5</v>
      </c>
      <c r="E12" s="13">
        <v>9.6</v>
      </c>
      <c r="F12" s="13">
        <f t="shared" si="0"/>
        <v>9.5759003702457086</v>
      </c>
      <c r="G12" s="2"/>
    </row>
    <row r="13" spans="1:7" ht="17.100000000000001" customHeight="1" x14ac:dyDescent="0.25">
      <c r="A13" s="8">
        <v>413</v>
      </c>
      <c r="B13" s="9" t="s">
        <v>16</v>
      </c>
      <c r="C13" s="10">
        <v>93.2</v>
      </c>
      <c r="D13" s="10">
        <v>93.2</v>
      </c>
      <c r="E13" s="10">
        <v>3.1</v>
      </c>
      <c r="F13" s="10">
        <f t="shared" si="0"/>
        <v>3.1369909121507908</v>
      </c>
      <c r="G13" s="2"/>
    </row>
    <row r="14" spans="1:7" ht="17.100000000000001" customHeight="1" x14ac:dyDescent="0.25">
      <c r="A14" s="14">
        <v>42</v>
      </c>
      <c r="B14" s="15" t="s">
        <v>15</v>
      </c>
      <c r="C14" s="16">
        <v>2.4</v>
      </c>
      <c r="D14" s="16">
        <f>D15</f>
        <v>2.4</v>
      </c>
      <c r="E14" s="16">
        <v>0.1</v>
      </c>
      <c r="F14" s="16">
        <f t="shared" si="0"/>
        <v>8.0780881857960285E-2</v>
      </c>
      <c r="G14" s="2"/>
    </row>
    <row r="15" spans="1:7" ht="17.100000000000001" customHeight="1" x14ac:dyDescent="0.25">
      <c r="A15" s="8">
        <v>423</v>
      </c>
      <c r="B15" s="9" t="s">
        <v>11</v>
      </c>
      <c r="C15" s="10">
        <v>2.4</v>
      </c>
      <c r="D15" s="10">
        <v>2.4</v>
      </c>
      <c r="E15" s="10">
        <v>0.1</v>
      </c>
      <c r="F15" s="10">
        <f t="shared" si="0"/>
        <v>8.0780881857960285E-2</v>
      </c>
      <c r="G15" s="2"/>
    </row>
    <row r="16" spans="1:7" ht="17.100000000000001" customHeight="1" x14ac:dyDescent="0.25">
      <c r="A16" s="14">
        <v>43</v>
      </c>
      <c r="B16" s="15" t="s">
        <v>14</v>
      </c>
      <c r="C16" s="16">
        <v>13</v>
      </c>
      <c r="D16" s="16">
        <f>D17</f>
        <v>13</v>
      </c>
      <c r="E16" s="16">
        <v>0.4</v>
      </c>
      <c r="F16" s="16">
        <f t="shared" si="0"/>
        <v>0.43756311006395154</v>
      </c>
      <c r="G16" s="2"/>
    </row>
    <row r="17" spans="1:7" ht="17.100000000000001" customHeight="1" x14ac:dyDescent="0.25">
      <c r="A17" s="8">
        <v>434</v>
      </c>
      <c r="B17" s="9" t="s">
        <v>13</v>
      </c>
      <c r="C17" s="10">
        <v>13</v>
      </c>
      <c r="D17" s="10">
        <v>13</v>
      </c>
      <c r="E17" s="10">
        <v>0.4</v>
      </c>
      <c r="F17" s="10">
        <f t="shared" si="0"/>
        <v>0.43756311006395154</v>
      </c>
      <c r="G17" s="2"/>
    </row>
    <row r="18" spans="1:7" ht="17.100000000000001" customHeight="1" x14ac:dyDescent="0.25">
      <c r="A18" s="14">
        <v>47</v>
      </c>
      <c r="B18" s="15" t="s">
        <v>12</v>
      </c>
      <c r="C18" s="16">
        <v>0</v>
      </c>
      <c r="D18" s="16">
        <f>D19</f>
        <v>0</v>
      </c>
      <c r="E18" s="16">
        <v>0</v>
      </c>
      <c r="F18" s="16">
        <f t="shared" si="0"/>
        <v>0</v>
      </c>
      <c r="G18" s="2"/>
    </row>
    <row r="19" spans="1:7" ht="17.100000000000001" customHeight="1" x14ac:dyDescent="0.25">
      <c r="A19" s="8">
        <v>470</v>
      </c>
      <c r="B19" s="9" t="s">
        <v>11</v>
      </c>
      <c r="C19" s="10"/>
      <c r="D19" s="10">
        <v>0</v>
      </c>
      <c r="E19" s="10">
        <v>0</v>
      </c>
      <c r="F19" s="10">
        <f t="shared" si="0"/>
        <v>0</v>
      </c>
      <c r="G19" s="2"/>
    </row>
    <row r="20" spans="1:7" ht="17.100000000000001" customHeight="1" x14ac:dyDescent="0.25">
      <c r="A20" s="14">
        <v>49</v>
      </c>
      <c r="B20" s="15" t="s">
        <v>10</v>
      </c>
      <c r="C20" s="16">
        <v>926</v>
      </c>
      <c r="D20" s="16">
        <f>SUM(D21:D24)</f>
        <v>925.2</v>
      </c>
      <c r="E20" s="16">
        <v>31.2</v>
      </c>
      <c r="F20" s="16">
        <f t="shared" si="0"/>
        <v>31.141029956243692</v>
      </c>
      <c r="G20" s="2"/>
    </row>
    <row r="21" spans="1:7" ht="17.100000000000001" customHeight="1" x14ac:dyDescent="0.25">
      <c r="A21" s="11">
        <v>491</v>
      </c>
      <c r="B21" s="12" t="s">
        <v>9</v>
      </c>
      <c r="C21" s="13">
        <v>1.5</v>
      </c>
      <c r="D21" s="13">
        <v>0.7</v>
      </c>
      <c r="E21" s="13">
        <v>0</v>
      </c>
      <c r="F21" s="13">
        <f t="shared" si="0"/>
        <v>2.356109054190508E-2</v>
      </c>
      <c r="G21" s="2"/>
    </row>
    <row r="22" spans="1:7" ht="17.100000000000001" customHeight="1" x14ac:dyDescent="0.25">
      <c r="A22" s="11">
        <v>494</v>
      </c>
      <c r="B22" s="12" t="s">
        <v>8</v>
      </c>
      <c r="C22" s="13">
        <v>924.4</v>
      </c>
      <c r="D22" s="13">
        <v>924.4</v>
      </c>
      <c r="E22" s="13">
        <v>31.1</v>
      </c>
      <c r="F22" s="13">
        <f t="shared" si="0"/>
        <v>31.114102995624371</v>
      </c>
      <c r="G22" s="2"/>
    </row>
    <row r="23" spans="1:7" ht="17.100000000000001" customHeight="1" x14ac:dyDescent="0.25">
      <c r="A23" s="11">
        <v>498</v>
      </c>
      <c r="B23" s="12" t="s">
        <v>7</v>
      </c>
      <c r="C23" s="13">
        <v>0.1</v>
      </c>
      <c r="D23" s="13">
        <v>0.1</v>
      </c>
      <c r="E23" s="13">
        <v>0</v>
      </c>
      <c r="F23" s="13">
        <f t="shared" si="0"/>
        <v>3.3658700774150123E-3</v>
      </c>
      <c r="G23" s="2"/>
    </row>
    <row r="24" spans="1:7" ht="17.100000000000001" customHeight="1" x14ac:dyDescent="0.25">
      <c r="A24" s="17" t="s">
        <v>6</v>
      </c>
      <c r="B24" s="18" t="s">
        <v>5</v>
      </c>
      <c r="C24" s="19">
        <v>0</v>
      </c>
      <c r="D24" s="19">
        <v>0</v>
      </c>
      <c r="E24" s="19">
        <v>0</v>
      </c>
      <c r="F24" s="19">
        <f t="shared" si="0"/>
        <v>0</v>
      </c>
      <c r="G24" s="2"/>
    </row>
    <row r="25" spans="1:7" ht="17.25" customHeight="1" x14ac:dyDescent="0.25">
      <c r="A25" s="20"/>
      <c r="B25" s="21" t="s">
        <v>4</v>
      </c>
      <c r="C25" s="22">
        <v>2971.9</v>
      </c>
      <c r="D25" s="22">
        <f>SUM(D20,D18,D16,D14,D9)</f>
        <v>2971</v>
      </c>
      <c r="E25" s="22">
        <v>100</v>
      </c>
      <c r="F25" s="22">
        <f t="shared" si="0"/>
        <v>100</v>
      </c>
      <c r="G25" s="2"/>
    </row>
    <row r="26" spans="1:7" ht="23.25" customHeight="1" x14ac:dyDescent="0.25">
      <c r="A26" s="27" t="s">
        <v>25</v>
      </c>
      <c r="B26" s="27"/>
      <c r="C26" s="27"/>
      <c r="D26" s="27"/>
      <c r="E26" s="27"/>
      <c r="F26" s="27"/>
      <c r="G26" s="2"/>
    </row>
    <row r="27" spans="1:7" ht="21" customHeight="1" x14ac:dyDescent="0.25">
      <c r="A27" s="23" t="s">
        <v>3</v>
      </c>
      <c r="B27" s="23"/>
      <c r="C27" s="23"/>
      <c r="D27" s="23"/>
      <c r="E27" s="23"/>
      <c r="F27" s="23"/>
      <c r="G27" s="2"/>
    </row>
    <row r="28" spans="1:7" ht="21" customHeight="1" x14ac:dyDescent="0.25">
      <c r="A28" s="27" t="s">
        <v>2</v>
      </c>
      <c r="B28" s="27"/>
      <c r="C28" s="27"/>
      <c r="D28" s="27"/>
      <c r="E28" s="27"/>
      <c r="F28" s="27"/>
      <c r="G28" s="2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x14ac:dyDescent="0.25">
      <c r="A30" s="2"/>
      <c r="B30" s="2"/>
      <c r="C30" s="2"/>
      <c r="D30" s="2"/>
      <c r="E30" s="2"/>
      <c r="F30" s="2"/>
      <c r="G30" s="2"/>
    </row>
  </sheetData>
  <mergeCells count="5">
    <mergeCell ref="A28:F28"/>
    <mergeCell ref="C7:D7"/>
    <mergeCell ref="E7:F7"/>
    <mergeCell ref="A26:F26"/>
    <mergeCell ref="B7:B8"/>
  </mergeCells>
  <pageMargins left="0.70866141732283472" right="0.27559055118110237" top="0.74803149606299213" bottom="2.3228346456692917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1.8.1-4</vt:lpstr>
      <vt:lpstr>'1.8.1-4'!Área_de_impresión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2015-08-05T10:46:18Z</cp:lastPrinted>
  <dcterms:created xsi:type="dcterms:W3CDTF">2014-07-16T07:56:31Z</dcterms:created>
  <dcterms:modified xsi:type="dcterms:W3CDTF">2021-08-03T09:56:37Z</dcterms:modified>
</cp:coreProperties>
</file>