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1.8.1.2 Incompleto\"/>
    </mc:Choice>
  </mc:AlternateContent>
  <xr:revisionPtr revIDLastSave="0" documentId="13_ncr:1_{A4617404-9C8D-40D2-A55C-789547DE199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8.1-2" sheetId="5" r:id="rId1"/>
  </sheets>
  <definedNames>
    <definedName name="_xlnm.Print_Area" localSheetId="0">'1.8.1-2'!$A$1:$E$6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6" i="5"/>
  <c r="D13" i="5"/>
  <c r="D17" i="5" s="1"/>
  <c r="D21" i="5" l="1"/>
  <c r="E13" i="5" s="1"/>
  <c r="E12" i="5" l="1"/>
  <c r="E17" i="5"/>
  <c r="E8" i="5"/>
  <c r="E10" i="5"/>
  <c r="E19" i="5"/>
  <c r="E16" i="5"/>
  <c r="E9" i="5"/>
  <c r="E14" i="5"/>
  <c r="E18" i="5"/>
  <c r="E15" i="5"/>
  <c r="E11" i="5"/>
  <c r="E20" i="5"/>
  <c r="E21" i="5" l="1"/>
</calcChain>
</file>

<file path=xl/sharedStrings.xml><?xml version="1.0" encoding="utf-8"?>
<sst xmlns="http://schemas.openxmlformats.org/spreadsheetml/2006/main" count="24" uniqueCount="23">
  <si>
    <t>CES. Informe de Situación Económica y Social de Castilla y León en 2020</t>
  </si>
  <si>
    <t xml:space="preserve">Total General </t>
  </si>
  <si>
    <t xml:space="preserve">Total Ingresos Financieros </t>
  </si>
  <si>
    <t>IX. Pasivos Financieros</t>
  </si>
  <si>
    <t xml:space="preserve">VIII. Activos Financieros  </t>
  </si>
  <si>
    <t>Total Ingresos no Financieros</t>
  </si>
  <si>
    <t>Total Operaciones de Capital</t>
  </si>
  <si>
    <t xml:space="preserve">VII. Transferencias de capital  </t>
  </si>
  <si>
    <t xml:space="preserve">VI. Enajenación de Inversiones Reales  </t>
  </si>
  <si>
    <t xml:space="preserve">Total Ingresos corrientes </t>
  </si>
  <si>
    <t xml:space="preserve">V. Ingresos Patrimoniales  </t>
  </si>
  <si>
    <t xml:space="preserve">IV. Transferencias Corrientes </t>
  </si>
  <si>
    <t xml:space="preserve">III. Tasas y Otros Ingresos  </t>
  </si>
  <si>
    <t xml:space="preserve">II. Impuestos Indirectos  </t>
  </si>
  <si>
    <t xml:space="preserve">I. Impuestos Directos  </t>
  </si>
  <si>
    <t>%</t>
  </si>
  <si>
    <t>Ingresos (millones de euros)</t>
  </si>
  <si>
    <t>Presupuestos Consolidados de la Comunidad de Castilla y León, 2019-2020</t>
  </si>
  <si>
    <t>Cuadro 1.8.1-2</t>
  </si>
  <si>
    <t>Fuente:  Consejería de Economía y Hacienda de la Junta de Castilla y León.</t>
  </si>
  <si>
    <r>
      <t xml:space="preserve">Nota:     </t>
    </r>
    <r>
      <rPr>
        <vertAlign val="superscript"/>
        <sz val="11"/>
        <color rgb="FF000000"/>
        <rFont val="Calibri"/>
        <family val="2"/>
        <scheme val="minor"/>
      </rPr>
      <t xml:space="preserve"> (*)</t>
    </r>
    <r>
      <rPr>
        <sz val="11"/>
        <color rgb="FF000000"/>
        <rFont val="Calibri"/>
        <family val="2"/>
        <scheme val="minor"/>
      </rPr>
      <t xml:space="preserve"> En 2019 y 2020  no se han aprobado presupuestos, habiéndose prorrogado el de 2018 conforme a lo establecido en el art. 107 de la Ley 2/2006, de 3 de mayo de la hacienda y del Sector Público de la Comunidad de Castilla y León.</t>
    </r>
  </si>
  <si>
    <r>
      <t>2019</t>
    </r>
    <r>
      <rPr>
        <b/>
        <vertAlign val="superscript"/>
        <sz val="11"/>
        <color rgb="FFFFFFFF"/>
        <rFont val="Calibri"/>
        <family val="2"/>
        <scheme val="minor"/>
      </rPr>
      <t>(*)</t>
    </r>
  </si>
  <si>
    <r>
      <t>2020</t>
    </r>
    <r>
      <rPr>
        <b/>
        <vertAlign val="superscript"/>
        <sz val="11"/>
        <color rgb="FFFFFFFF"/>
        <rFont val="Calibri"/>
        <family val="2"/>
        <scheme val="minor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</si>
</sst>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5" fillId="3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1" fillId="4" borderId="0" xfId="3" applyFont="1" applyAlignment="1">
      <alignment horizontal="left" vertical="center" indent="1"/>
    </xf>
    <xf numFmtId="164" fontId="1" fillId="4" borderId="0" xfId="3" applyNumberFormat="1" applyFont="1" applyAlignment="1">
      <alignment horizontal="right" vertical="center"/>
    </xf>
    <xf numFmtId="0" fontId="1" fillId="0" borderId="0" xfId="0" applyFont="1"/>
    <xf numFmtId="0" fontId="1" fillId="3" borderId="0" xfId="2" applyFont="1" applyAlignment="1">
      <alignment horizontal="left" vertical="center" indent="1"/>
    </xf>
    <xf numFmtId="164" fontId="1" fillId="3" borderId="0" xfId="2" applyNumberFormat="1" applyFont="1" applyAlignment="1">
      <alignment horizontal="right" vertical="center"/>
    </xf>
    <xf numFmtId="0" fontId="1" fillId="3" borderId="1" xfId="2" applyFont="1" applyBorder="1" applyAlignment="1">
      <alignment horizontal="left" vertical="center" indent="1"/>
    </xf>
    <xf numFmtId="164" fontId="1" fillId="3" borderId="1" xfId="2" applyNumberFormat="1" applyFont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4" fillId="2" borderId="0" xfId="1" applyFont="1" applyAlignment="1">
      <alignment vertical="center"/>
    </xf>
    <xf numFmtId="0" fontId="4" fillId="2" borderId="0" xfId="1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8" fillId="5" borderId="0" xfId="0" applyFont="1" applyFill="1" applyAlignment="1">
      <alignment horizontal="right" vertical="center" indent="1"/>
    </xf>
    <xf numFmtId="164" fontId="6" fillId="0" borderId="2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Fill="1" applyAlignment="1">
      <alignment horizontal="right" vertical="center" indent="1"/>
    </xf>
    <xf numFmtId="164" fontId="1" fillId="4" borderId="0" xfId="3" applyNumberFormat="1" applyFont="1" applyAlignment="1">
      <alignment horizontal="right" vertical="center" indent="1"/>
    </xf>
    <xf numFmtId="164" fontId="1" fillId="3" borderId="0" xfId="2" applyNumberFormat="1" applyFont="1" applyAlignment="1">
      <alignment horizontal="right" vertical="center" indent="1"/>
    </xf>
    <xf numFmtId="164" fontId="1" fillId="3" borderId="1" xfId="2" applyNumberFormat="1" applyFont="1" applyBorder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3"/>
  <sheetViews>
    <sheetView tabSelected="1" workbookViewId="0">
      <selection activeCell="J12" sqref="J12"/>
    </sheetView>
  </sheetViews>
  <sheetFormatPr baseColWidth="10" defaultRowHeight="15" x14ac:dyDescent="0.25"/>
  <cols>
    <col min="1" max="1" width="46.42578125" customWidth="1"/>
    <col min="2" max="2" width="11.28515625" customWidth="1"/>
    <col min="3" max="3" width="8.5703125" customWidth="1"/>
    <col min="4" max="4" width="11.7109375" customWidth="1"/>
    <col min="5" max="5" width="10.42578125" customWidth="1"/>
  </cols>
  <sheetData>
    <row r="1" spans="1:6" ht="20.25" customHeight="1" x14ac:dyDescent="0.25">
      <c r="A1" s="21" t="s">
        <v>0</v>
      </c>
      <c r="B1" s="22"/>
      <c r="C1" s="22"/>
      <c r="D1" s="22"/>
      <c r="E1" s="22"/>
      <c r="F1" s="23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4" t="s">
        <v>18</v>
      </c>
      <c r="B3" s="4"/>
      <c r="C3" s="4"/>
      <c r="D3" s="4"/>
      <c r="E3" s="4"/>
      <c r="F3" s="1"/>
    </row>
    <row r="4" spans="1:6" x14ac:dyDescent="0.25">
      <c r="A4" s="4" t="s">
        <v>17</v>
      </c>
      <c r="B4" s="4"/>
      <c r="C4" s="4"/>
      <c r="D4" s="4"/>
      <c r="E4" s="4"/>
      <c r="F4" s="1"/>
    </row>
    <row r="5" spans="1:6" x14ac:dyDescent="0.25">
      <c r="A5" s="4" t="s">
        <v>16</v>
      </c>
      <c r="B5" s="4"/>
      <c r="C5" s="4"/>
      <c r="D5" s="4"/>
      <c r="E5" s="4"/>
      <c r="F5" s="1"/>
    </row>
    <row r="6" spans="1:6" x14ac:dyDescent="0.25">
      <c r="A6" s="5"/>
      <c r="B6" s="6"/>
      <c r="C6" s="6"/>
      <c r="D6" s="6"/>
      <c r="E6" s="6"/>
      <c r="F6" s="1"/>
    </row>
    <row r="7" spans="1:6" ht="21.75" customHeight="1" x14ac:dyDescent="0.25">
      <c r="A7" s="7"/>
      <c r="B7" s="20" t="s">
        <v>21</v>
      </c>
      <c r="C7" s="26" t="s">
        <v>15</v>
      </c>
      <c r="D7" s="20" t="s">
        <v>22</v>
      </c>
      <c r="E7" s="26" t="s">
        <v>15</v>
      </c>
      <c r="F7" s="1"/>
    </row>
    <row r="8" spans="1:6" ht="15.95" customHeight="1" x14ac:dyDescent="0.25">
      <c r="A8" s="8" t="s">
        <v>14</v>
      </c>
      <c r="B8" s="9">
        <v>2073.6</v>
      </c>
      <c r="C8" s="27">
        <v>19.2</v>
      </c>
      <c r="D8" s="10">
        <v>2073.6</v>
      </c>
      <c r="E8" s="32">
        <f>ROUND(D8/$D$21*100,1)</f>
        <v>19.3</v>
      </c>
      <c r="F8" s="1"/>
    </row>
    <row r="9" spans="1:6" ht="15.95" customHeight="1" x14ac:dyDescent="0.25">
      <c r="A9" s="11" t="s">
        <v>13</v>
      </c>
      <c r="B9" s="12">
        <v>3489.7</v>
      </c>
      <c r="C9" s="28">
        <v>32.4</v>
      </c>
      <c r="D9" s="10">
        <v>3489.7</v>
      </c>
      <c r="E9" s="32">
        <f t="shared" ref="E9:E20" si="0">ROUND(D9/$D$21*100,1)</f>
        <v>32.5</v>
      </c>
      <c r="F9" s="1"/>
    </row>
    <row r="10" spans="1:6" ht="15.95" customHeight="1" x14ac:dyDescent="0.25">
      <c r="A10" s="11" t="s">
        <v>12</v>
      </c>
      <c r="B10" s="12">
        <v>227.5</v>
      </c>
      <c r="C10" s="28">
        <v>2.1</v>
      </c>
      <c r="D10" s="10">
        <v>227.5</v>
      </c>
      <c r="E10" s="32">
        <f t="shared" si="0"/>
        <v>2.1</v>
      </c>
      <c r="F10" s="1"/>
    </row>
    <row r="11" spans="1:6" ht="15.95" customHeight="1" x14ac:dyDescent="0.25">
      <c r="A11" s="11" t="s">
        <v>11</v>
      </c>
      <c r="B11" s="12">
        <v>2971.9</v>
      </c>
      <c r="C11" s="28">
        <v>27.6</v>
      </c>
      <c r="D11" s="10">
        <v>2971.1</v>
      </c>
      <c r="E11" s="32">
        <f t="shared" si="0"/>
        <v>27.6</v>
      </c>
      <c r="F11" s="1"/>
    </row>
    <row r="12" spans="1:6" ht="15.95" customHeight="1" x14ac:dyDescent="0.25">
      <c r="A12" s="11" t="s">
        <v>10</v>
      </c>
      <c r="B12" s="12">
        <v>32.200000000000003</v>
      </c>
      <c r="C12" s="28">
        <v>0.3</v>
      </c>
      <c r="D12" s="10">
        <v>32.200000000000003</v>
      </c>
      <c r="E12" s="32">
        <f t="shared" si="0"/>
        <v>0.3</v>
      </c>
      <c r="F12" s="1"/>
    </row>
    <row r="13" spans="1:6" ht="15.95" customHeight="1" x14ac:dyDescent="0.25">
      <c r="A13" s="13" t="s">
        <v>9</v>
      </c>
      <c r="B13" s="14">
        <v>8794.9</v>
      </c>
      <c r="C13" s="29">
        <v>81.5</v>
      </c>
      <c r="D13" s="14">
        <f>SUM(D8:D12)</f>
        <v>8794.1</v>
      </c>
      <c r="E13" s="29">
        <f t="shared" si="0"/>
        <v>81.8</v>
      </c>
      <c r="F13" s="1"/>
    </row>
    <row r="14" spans="1:6" ht="15.95" customHeight="1" x14ac:dyDescent="0.25">
      <c r="A14" s="11" t="s">
        <v>8</v>
      </c>
      <c r="B14" s="12">
        <v>50.7</v>
      </c>
      <c r="C14" s="28">
        <v>0.5</v>
      </c>
      <c r="D14" s="15">
        <v>50.7</v>
      </c>
      <c r="E14" s="33">
        <f t="shared" si="0"/>
        <v>0.5</v>
      </c>
      <c r="F14" s="1"/>
    </row>
    <row r="15" spans="1:6" ht="15.95" customHeight="1" x14ac:dyDescent="0.25">
      <c r="A15" s="11" t="s">
        <v>7</v>
      </c>
      <c r="B15" s="12">
        <v>429</v>
      </c>
      <c r="C15" s="28">
        <v>4</v>
      </c>
      <c r="D15" s="15">
        <v>397.5</v>
      </c>
      <c r="E15" s="33">
        <f t="shared" si="0"/>
        <v>3.7</v>
      </c>
      <c r="F15" s="1"/>
    </row>
    <row r="16" spans="1:6" ht="15.95" customHeight="1" x14ac:dyDescent="0.25">
      <c r="A16" s="13" t="s">
        <v>6</v>
      </c>
      <c r="B16" s="14">
        <v>479.7</v>
      </c>
      <c r="C16" s="29">
        <v>4.4000000000000004</v>
      </c>
      <c r="D16" s="14">
        <f>SUM(D14:D15)</f>
        <v>448.2</v>
      </c>
      <c r="E16" s="29">
        <f t="shared" si="0"/>
        <v>4.2</v>
      </c>
      <c r="F16" s="1"/>
    </row>
    <row r="17" spans="1:6" ht="15.95" customHeight="1" x14ac:dyDescent="0.25">
      <c r="A17" s="16" t="s">
        <v>5</v>
      </c>
      <c r="B17" s="17">
        <v>9274.6</v>
      </c>
      <c r="C17" s="30">
        <v>86</v>
      </c>
      <c r="D17" s="17">
        <f>SUM(D13,D16)</f>
        <v>9242.3000000000011</v>
      </c>
      <c r="E17" s="30">
        <f t="shared" si="0"/>
        <v>86</v>
      </c>
      <c r="F17" s="1"/>
    </row>
    <row r="18" spans="1:6" ht="15.95" customHeight="1" x14ac:dyDescent="0.25">
      <c r="A18" s="11" t="s">
        <v>4</v>
      </c>
      <c r="B18" s="12">
        <v>46.7</v>
      </c>
      <c r="C18" s="28">
        <v>0.4</v>
      </c>
      <c r="D18" s="15">
        <v>46.7</v>
      </c>
      <c r="E18" s="33">
        <f t="shared" si="0"/>
        <v>0.4</v>
      </c>
      <c r="F18" s="1"/>
    </row>
    <row r="19" spans="1:6" ht="15.95" customHeight="1" x14ac:dyDescent="0.25">
      <c r="A19" s="11" t="s">
        <v>3</v>
      </c>
      <c r="B19" s="12">
        <v>1463.7</v>
      </c>
      <c r="C19" s="28">
        <v>13.6</v>
      </c>
      <c r="D19" s="15">
        <v>1463.7</v>
      </c>
      <c r="E19" s="33">
        <f t="shared" si="0"/>
        <v>13.6</v>
      </c>
      <c r="F19" s="1"/>
    </row>
    <row r="20" spans="1:6" ht="15.95" customHeight="1" x14ac:dyDescent="0.25">
      <c r="A20" s="13" t="s">
        <v>2</v>
      </c>
      <c r="B20" s="14">
        <v>1510.4</v>
      </c>
      <c r="C20" s="29">
        <v>14</v>
      </c>
      <c r="D20" s="14">
        <f>SUM(D18:D19)</f>
        <v>1510.4</v>
      </c>
      <c r="E20" s="29">
        <f t="shared" si="0"/>
        <v>14</v>
      </c>
      <c r="F20" s="1"/>
    </row>
    <row r="21" spans="1:6" ht="17.25" customHeight="1" thickBot="1" x14ac:dyDescent="0.3">
      <c r="A21" s="18" t="s">
        <v>1</v>
      </c>
      <c r="B21" s="19">
        <v>10785</v>
      </c>
      <c r="C21" s="31">
        <v>100</v>
      </c>
      <c r="D21" s="19">
        <f>SUM(D17,D20)</f>
        <v>10752.7</v>
      </c>
      <c r="E21" s="31">
        <f>SUM(E17,E20)</f>
        <v>100</v>
      </c>
      <c r="F21" s="1"/>
    </row>
    <row r="22" spans="1:6" s="2" customFormat="1" ht="52.5" customHeight="1" x14ac:dyDescent="0.25">
      <c r="A22" s="25" t="s">
        <v>20</v>
      </c>
      <c r="B22" s="25"/>
      <c r="C22" s="25"/>
      <c r="D22" s="25"/>
      <c r="E22" s="25"/>
      <c r="F22" s="3"/>
    </row>
    <row r="23" spans="1:6" ht="21" customHeight="1" x14ac:dyDescent="0.25">
      <c r="A23" s="24" t="s">
        <v>19</v>
      </c>
      <c r="B23" s="24"/>
      <c r="C23" s="24"/>
      <c r="D23" s="24"/>
      <c r="E23" s="24"/>
      <c r="F23" s="1"/>
    </row>
  </sheetData>
  <mergeCells count="2">
    <mergeCell ref="A23:E23"/>
    <mergeCell ref="A22:E22"/>
  </mergeCells>
  <pageMargins left="0.70866141732283472" right="0.27559055118110237" top="0.74803149606299213" bottom="2.322834645669291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1.8.1-2</vt:lpstr>
      <vt:lpstr>'1.8.1-2'!Área_de_impresión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2015-08-05T10:46:18Z</cp:lastPrinted>
  <dcterms:created xsi:type="dcterms:W3CDTF">2014-07-16T07:56:31Z</dcterms:created>
  <dcterms:modified xsi:type="dcterms:W3CDTF">2021-05-26T12:50:41Z</dcterms:modified>
</cp:coreProperties>
</file>