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559579F5-C449-42D2-8C27-CD7F6D80B0B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.3.1-16" sheetId="7" r:id="rId1"/>
  </sheets>
  <definedNames>
    <definedName name="_xlnm.Print_Area" localSheetId="0">'1.3.1-16'!$A$1:$H$24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7" l="1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F12" i="7"/>
  <c r="E12" i="7"/>
  <c r="F11" i="7"/>
  <c r="E11" i="7"/>
  <c r="F10" i="7"/>
  <c r="E10" i="7"/>
  <c r="F9" i="7"/>
  <c r="E9" i="7"/>
  <c r="E8" i="7"/>
  <c r="F8" i="7"/>
</calcChain>
</file>

<file path=xl/sharedStrings.xml><?xml version="1.0" encoding="utf-8"?>
<sst xmlns="http://schemas.openxmlformats.org/spreadsheetml/2006/main" count="50" uniqueCount="40">
  <si>
    <t>A. Producción Rama Agraria</t>
  </si>
  <si>
    <t>Producción vegetal</t>
  </si>
  <si>
    <t>Producción animal</t>
  </si>
  <si>
    <t>Producción de servicios</t>
  </si>
  <si>
    <t>B. Consumos Intermedios</t>
  </si>
  <si>
    <t>C. VAB (A-B)</t>
  </si>
  <si>
    <t>E. VAN (C-D)</t>
  </si>
  <si>
    <t xml:space="preserve">H. Renta Agraria (C-D+F-G) </t>
  </si>
  <si>
    <r>
      <t>Otras producciones</t>
    </r>
    <r>
      <rPr>
        <vertAlign val="superscript"/>
        <sz val="11"/>
        <color theme="1"/>
        <rFont val="Myriad Pro"/>
        <family val="2"/>
      </rPr>
      <t>(1)</t>
    </r>
  </si>
  <si>
    <t xml:space="preserve"> (millones de euros)</t>
  </si>
  <si>
    <r>
      <t>D. Amortizaciones</t>
    </r>
    <r>
      <rPr>
        <vertAlign val="superscript"/>
        <sz val="11"/>
        <color theme="1"/>
        <rFont val="Myriad Pro"/>
        <family val="2"/>
      </rPr>
      <t>(2)</t>
    </r>
  </si>
  <si>
    <r>
      <t>F. Otras Subvenciones</t>
    </r>
    <r>
      <rPr>
        <vertAlign val="superscript"/>
        <sz val="11"/>
        <color theme="1"/>
        <rFont val="Myriad Pro"/>
        <family val="2"/>
      </rPr>
      <t>(3)</t>
    </r>
  </si>
  <si>
    <r>
      <t>G. Otros Impuestos</t>
    </r>
    <r>
      <rPr>
        <vertAlign val="superscript"/>
        <sz val="11"/>
        <color theme="1"/>
        <rFont val="Myriad Pro"/>
        <family val="2"/>
      </rPr>
      <t>(4)</t>
    </r>
  </si>
  <si>
    <t xml:space="preserve">                  desfavorecidas, pago único, compensación IVA.</t>
  </si>
  <si>
    <t>Fuente:  Consejería de Agricultura, Ganadería y Desarrollo Rural de la Junta de Castilla y León.</t>
  </si>
  <si>
    <t>% var. 18/19</t>
  </si>
  <si>
    <t>Cuadro 1.3.1-16</t>
  </si>
  <si>
    <t>CES. Informe de Situación Económica y Social de Castilla y León en 2021</t>
  </si>
  <si>
    <t>Renta agraria, 2018-2020</t>
  </si>
  <si>
    <t>2020                            1ª estimación</t>
  </si>
  <si>
    <t>% var. 19/20</t>
  </si>
  <si>
    <r>
      <t xml:space="preserve"> Notas:    </t>
    </r>
    <r>
      <rPr>
        <vertAlign val="superscript"/>
        <sz val="11"/>
        <color theme="1"/>
        <rFont val="Myriad Pro"/>
        <family val="2"/>
      </rPr>
      <t>(1)</t>
    </r>
    <r>
      <rPr>
        <sz val="11"/>
        <color theme="1"/>
        <rFont val="Myriad Pro"/>
        <family val="2"/>
      </rPr>
      <t xml:space="preserve"> Otras producciones: valor de las Actividades secundarias No Agrarias No Separables de la Agricultura (Transformación leche, caza).</t>
    </r>
  </si>
  <si>
    <r>
      <t xml:space="preserve">                  </t>
    </r>
    <r>
      <rPr>
        <vertAlign val="superscript"/>
        <sz val="11"/>
        <color theme="1"/>
        <rFont val="Myriad Pro"/>
        <family val="2"/>
      </rPr>
      <t>(2)</t>
    </r>
    <r>
      <rPr>
        <sz val="11"/>
        <color theme="1"/>
        <rFont val="Myriad Pro"/>
        <family val="2"/>
      </rPr>
      <t xml:space="preserve"> Amortizaciones: de maquinaria, edificios y plantaciones. </t>
    </r>
  </si>
  <si>
    <r>
      <t xml:space="preserve">                  </t>
    </r>
    <r>
      <rPr>
        <vertAlign val="superscript"/>
        <sz val="11"/>
        <color theme="1"/>
        <rFont val="Myriad Pro"/>
        <family val="2"/>
      </rPr>
      <t>(3)</t>
    </r>
    <r>
      <rPr>
        <sz val="11"/>
        <color theme="1"/>
        <rFont val="Myriad Pro"/>
        <family val="2"/>
      </rPr>
      <t xml:space="preserve"> Otras subvenciones, incluye: medidas agroambientales, ayudas a fondos operativos frutas y hortalizas, Indemnización Zonas</t>
    </r>
  </si>
  <si>
    <r>
      <t xml:space="preserve">                  </t>
    </r>
    <r>
      <rPr>
        <vertAlign val="superscript"/>
        <sz val="11"/>
        <color theme="1"/>
        <rFont val="Myriad Pro"/>
        <family val="2"/>
      </rPr>
      <t>(4)</t>
    </r>
    <r>
      <rPr>
        <sz val="11"/>
        <color theme="1"/>
        <rFont val="Myriad Pro"/>
        <family val="2"/>
      </rPr>
      <t xml:space="preserve"> Otros impuestos, incluye IBI, Impuesto sobre maquinaria.</t>
    </r>
  </si>
  <si>
    <t>(millones de euros)</t>
  </si>
  <si>
    <t>% var.</t>
  </si>
  <si>
    <t>1ª estimación</t>
  </si>
  <si>
    <t>18/19</t>
  </si>
  <si>
    <t>19/20</t>
  </si>
  <si>
    <r>
      <t xml:space="preserve">Otras producciones </t>
    </r>
    <r>
      <rPr>
        <vertAlign val="superscript"/>
        <sz val="9"/>
        <color rgb="FF000000"/>
        <rFont val="Calibri"/>
        <family val="2"/>
        <scheme val="minor"/>
      </rPr>
      <t>(1)</t>
    </r>
  </si>
  <si>
    <r>
      <t xml:space="preserve">D. Amortizaciones </t>
    </r>
    <r>
      <rPr>
        <b/>
        <vertAlign val="superscript"/>
        <sz val="9"/>
        <color theme="1"/>
        <rFont val="Calibri"/>
        <family val="2"/>
        <scheme val="minor"/>
      </rPr>
      <t>(2)</t>
    </r>
  </si>
  <si>
    <r>
      <t xml:space="preserve">F. Otras Subvenciones </t>
    </r>
    <r>
      <rPr>
        <b/>
        <vertAlign val="superscript"/>
        <sz val="9"/>
        <color theme="1"/>
        <rFont val="Calibri"/>
        <family val="2"/>
        <scheme val="minor"/>
      </rPr>
      <t>(3)</t>
    </r>
  </si>
  <si>
    <r>
      <t xml:space="preserve">G. Otros Impuestos </t>
    </r>
    <r>
      <rPr>
        <b/>
        <vertAlign val="superscript"/>
        <sz val="9"/>
        <color rgb="FF000000"/>
        <rFont val="Calibri"/>
        <family val="2"/>
        <scheme val="minor"/>
      </rPr>
      <t>(4)</t>
    </r>
  </si>
  <si>
    <t>H. Renta Agraria (C-D+F-G)</t>
  </si>
  <si>
    <r>
      <t xml:space="preserve">Notas: </t>
    </r>
    <r>
      <rPr>
        <vertAlign val="superscript"/>
        <sz val="9"/>
        <color rgb="FF000000"/>
        <rFont val="Calibri"/>
        <family val="2"/>
        <scheme val="minor"/>
      </rPr>
      <t>(1)</t>
    </r>
    <r>
      <rPr>
        <sz val="9"/>
        <color rgb="FF000000"/>
        <rFont val="Calibri"/>
        <family val="2"/>
        <scheme val="minor"/>
      </rPr>
      <t xml:space="preserve"> Otras producciones: valor de las Actividades secundarias No Agrarias No Separables de la Agricultura (Transformación leche, caza).</t>
    </r>
  </si>
  <si>
    <r>
      <t>(2)</t>
    </r>
    <r>
      <rPr>
        <sz val="9"/>
        <color rgb="FF000000"/>
        <rFont val="Calibri"/>
        <family val="2"/>
        <scheme val="minor"/>
      </rPr>
      <t xml:space="preserve"> Amortizaciones: de maquinaria, edificios y plantaciones.</t>
    </r>
  </si>
  <si>
    <r>
      <t>(3)</t>
    </r>
    <r>
      <rPr>
        <sz val="9"/>
        <color rgb="FF000000"/>
        <rFont val="Calibri"/>
        <family val="2"/>
        <scheme val="minor"/>
      </rPr>
      <t xml:space="preserve"> Otras subvenciones, incluye: medidas agroambientales, ayudas a fondos operativos frutas y hortalizas, Indemnización Zonas desfavorecidas, pago único, compensación IVA.</t>
    </r>
  </si>
  <si>
    <r>
      <t>4)</t>
    </r>
    <r>
      <rPr>
        <sz val="9"/>
        <color rgb="FF000000"/>
        <rFont val="Calibri"/>
        <family val="2"/>
        <scheme val="minor"/>
      </rPr>
      <t xml:space="preserve"> Otros impuestos, incluye IBI, Impuesto sobre maquinaria.</t>
    </r>
  </si>
  <si>
    <t>Fuente: Consejería de Agricultura, Ganadería y Desarrollo Rural de la Junta de Castilla y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</si>
</sst>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Myriad Pro"/>
      <family val="2"/>
    </font>
    <font>
      <sz val="11"/>
      <color rgb="FFFFFFFF"/>
      <name val="Myriad Pro"/>
      <family val="2"/>
    </font>
    <font>
      <sz val="11"/>
      <color theme="1"/>
      <name val="Myriad Pro"/>
      <family val="2"/>
    </font>
    <font>
      <vertAlign val="superscript"/>
      <sz val="11"/>
      <color theme="1"/>
      <name val="Myriad Pro"/>
      <family val="2"/>
    </font>
    <font>
      <b/>
      <sz val="11"/>
      <color theme="0"/>
      <name val="Myriad Pro"/>
      <family val="2"/>
    </font>
    <font>
      <sz val="11"/>
      <color theme="0"/>
      <name val="Myriad Pro"/>
      <family val="2"/>
    </font>
    <font>
      <sz val="10"/>
      <color theme="1"/>
      <name val="Myriad Pro"/>
      <family val="2"/>
    </font>
    <font>
      <b/>
      <sz val="11"/>
      <color rgb="FF000000"/>
      <name val="Calibri"/>
      <family val="2"/>
      <scheme val="minor"/>
    </font>
    <font>
      <sz val="9"/>
      <color rgb="FFFFFF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vertAlign val="superscript"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b/>
      <vertAlign val="superscript"/>
      <sz val="9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8CCE4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46">
    <xf numFmtId="0" fontId="0" fillId="0" borderId="0" xfId="0"/>
    <xf numFmtId="0" fontId="5" fillId="0" borderId="0" xfId="0" applyFont="1"/>
    <xf numFmtId="0" fontId="7" fillId="3" borderId="0" xfId="2" applyFont="1"/>
    <xf numFmtId="0" fontId="3" fillId="2" borderId="0" xfId="1" applyFont="1"/>
    <xf numFmtId="0" fontId="5" fillId="2" borderId="0" xfId="1" applyFont="1"/>
    <xf numFmtId="0" fontId="8" fillId="3" borderId="0" xfId="2" applyFont="1"/>
    <xf numFmtId="0" fontId="4" fillId="5" borderId="0" xfId="0" applyFont="1" applyFill="1" applyAlignment="1">
      <alignment horizontal="center" vertical="center" wrapText="1"/>
    </xf>
    <xf numFmtId="0" fontId="5" fillId="4" borderId="1" xfId="0" applyFont="1" applyFill="1" applyBorder="1"/>
    <xf numFmtId="4" fontId="5" fillId="6" borderId="1" xfId="0" applyNumberFormat="1" applyFont="1" applyFill="1" applyBorder="1" applyAlignment="1">
      <alignment horizontal="right" vertical="center" indent="2"/>
    </xf>
    <xf numFmtId="0" fontId="5" fillId="0" borderId="0" xfId="0" applyFont="1" applyAlignment="1">
      <alignment horizontal="left" indent="3"/>
    </xf>
    <xf numFmtId="4" fontId="5" fillId="0" borderId="0" xfId="0" applyNumberFormat="1" applyFont="1" applyAlignment="1">
      <alignment horizontal="right" vertical="center" indent="2"/>
    </xf>
    <xf numFmtId="0" fontId="5" fillId="4" borderId="0" xfId="0" applyFont="1" applyFill="1" applyAlignment="1">
      <alignment horizontal="left" indent="3"/>
    </xf>
    <xf numFmtId="4" fontId="5" fillId="6" borderId="0" xfId="0" applyNumberFormat="1" applyFont="1" applyFill="1" applyAlignment="1">
      <alignment horizontal="right" vertical="center" indent="2"/>
    </xf>
    <xf numFmtId="0" fontId="5" fillId="4" borderId="0" xfId="0" applyFont="1" applyFill="1"/>
    <xf numFmtId="164" fontId="5" fillId="6" borderId="1" xfId="0" applyNumberFormat="1" applyFont="1" applyFill="1" applyBorder="1" applyAlignment="1">
      <alignment horizontal="right" vertical="center" indent="2"/>
    </xf>
    <xf numFmtId="164" fontId="5" fillId="0" borderId="0" xfId="0" applyNumberFormat="1" applyFont="1" applyAlignment="1">
      <alignment horizontal="right" vertical="center" indent="2"/>
    </xf>
    <xf numFmtId="164" fontId="5" fillId="6" borderId="0" xfId="0" applyNumberFormat="1" applyFont="1" applyFill="1" applyAlignment="1">
      <alignment horizontal="right" vertical="center" indent="2"/>
    </xf>
    <xf numFmtId="0" fontId="3" fillId="2" borderId="2" xfId="1" applyFont="1" applyBorder="1"/>
    <xf numFmtId="4" fontId="3" fillId="2" borderId="2" xfId="1" applyNumberFormat="1" applyFont="1" applyBorder="1" applyAlignment="1">
      <alignment horizontal="right" vertical="center" indent="2"/>
    </xf>
    <xf numFmtId="164" fontId="3" fillId="2" borderId="2" xfId="1" applyNumberFormat="1" applyFont="1" applyBorder="1" applyAlignment="1">
      <alignment horizontal="right" vertical="center" indent="2"/>
    </xf>
    <xf numFmtId="0" fontId="9" fillId="0" borderId="0" xfId="0" applyFont="1"/>
    <xf numFmtId="0" fontId="12" fillId="0" borderId="0" xfId="0" applyFont="1" applyAlignment="1">
      <alignment horizontal="justify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5" borderId="0" xfId="0" applyFill="1" applyAlignment="1">
      <alignment vertical="center"/>
    </xf>
    <xf numFmtId="0" fontId="13" fillId="5" borderId="0" xfId="0" applyFont="1" applyFill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4" fillId="5" borderId="3" xfId="0" applyFont="1" applyFill="1" applyBorder="1" applyAlignment="1">
      <alignment horizontal="justify" vertical="center"/>
    </xf>
    <xf numFmtId="0" fontId="13" fillId="5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/>
    </xf>
    <xf numFmtId="0" fontId="14" fillId="6" borderId="0" xfId="0" applyFont="1" applyFill="1" applyAlignment="1">
      <alignment vertical="center"/>
    </xf>
    <xf numFmtId="4" fontId="15" fillId="6" borderId="0" xfId="0" applyNumberFormat="1" applyFont="1" applyFill="1" applyAlignment="1">
      <alignment horizontal="right" vertical="center"/>
    </xf>
    <xf numFmtId="0" fontId="15" fillId="6" borderId="0" xfId="0" applyFont="1" applyFill="1" applyAlignment="1">
      <alignment horizontal="right"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5" fillId="6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4" fillId="7" borderId="3" xfId="0" applyFont="1" applyFill="1" applyBorder="1" applyAlignment="1">
      <alignment vertical="center"/>
    </xf>
    <xf numFmtId="4" fontId="14" fillId="7" borderId="3" xfId="0" applyNumberFormat="1" applyFont="1" applyFill="1" applyBorder="1" applyAlignment="1">
      <alignment horizontal="right" vertical="center"/>
    </xf>
    <xf numFmtId="0" fontId="14" fillId="7" borderId="3" xfId="0" applyFont="1" applyFill="1" applyBorder="1" applyAlignment="1">
      <alignment horizontal="right" vertical="center"/>
    </xf>
    <xf numFmtId="0" fontId="10" fillId="7" borderId="0" xfId="0" applyFont="1" applyFill="1" applyAlignment="1">
      <alignment horizontal="justify" vertical="center"/>
    </xf>
    <xf numFmtId="0" fontId="13" fillId="5" borderId="0" xfId="0" applyFont="1" applyFill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</cellXfs>
  <cellStyles count="3">
    <cellStyle name="40% - Énfasis1" xfId="1" builtinId="31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zoomScaleNormal="100" workbookViewId="0">
      <selection activeCell="J1" sqref="J1:Q1048576"/>
    </sheetView>
  </sheetViews>
  <sheetFormatPr baseColWidth="10" defaultRowHeight="15" x14ac:dyDescent="0.25"/>
  <cols>
    <col min="1" max="1" width="28" customWidth="1"/>
    <col min="2" max="3" width="16.42578125" customWidth="1"/>
    <col min="4" max="4" width="15.42578125" customWidth="1"/>
    <col min="5" max="5" width="11.42578125" customWidth="1"/>
  </cols>
  <sheetData>
    <row r="1" spans="1:9" x14ac:dyDescent="0.25">
      <c r="A1" s="5" t="s">
        <v>17</v>
      </c>
      <c r="B1" s="2"/>
      <c r="C1" s="2"/>
      <c r="D1" s="2"/>
      <c r="E1" s="2"/>
      <c r="F1" s="2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3" t="s">
        <v>16</v>
      </c>
      <c r="B3" s="4"/>
      <c r="C3" s="4"/>
      <c r="D3" s="4"/>
      <c r="E3" s="4"/>
      <c r="F3" s="4"/>
      <c r="G3" s="1"/>
      <c r="H3" s="1"/>
      <c r="I3" s="1"/>
    </row>
    <row r="4" spans="1:9" x14ac:dyDescent="0.25">
      <c r="A4" s="3" t="s">
        <v>18</v>
      </c>
      <c r="B4" s="4"/>
      <c r="C4" s="4"/>
      <c r="D4" s="4"/>
      <c r="E4" s="4"/>
      <c r="F4" s="4"/>
      <c r="G4" s="1"/>
      <c r="H4" s="1"/>
      <c r="I4" s="1"/>
    </row>
    <row r="5" spans="1:9" x14ac:dyDescent="0.25">
      <c r="A5" s="3" t="s">
        <v>9</v>
      </c>
      <c r="B5" s="4"/>
      <c r="C5" s="4"/>
      <c r="D5" s="4"/>
      <c r="E5" s="4"/>
      <c r="F5" s="4"/>
      <c r="G5" s="1"/>
      <c r="H5" s="1"/>
      <c r="I5" s="1"/>
    </row>
    <row r="6" spans="1:9" ht="16.5" customHeight="1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39" customHeight="1" x14ac:dyDescent="0.25">
      <c r="A7" s="1"/>
      <c r="B7" s="6">
        <v>2018</v>
      </c>
      <c r="C7" s="6">
        <v>2019</v>
      </c>
      <c r="D7" s="6" t="s">
        <v>19</v>
      </c>
      <c r="E7" s="6" t="s">
        <v>15</v>
      </c>
      <c r="F7" s="6" t="s">
        <v>20</v>
      </c>
      <c r="G7" s="1"/>
      <c r="H7" s="1"/>
      <c r="I7" s="1"/>
    </row>
    <row r="8" spans="1:9" ht="15" customHeight="1" x14ac:dyDescent="0.25">
      <c r="A8" s="7" t="s">
        <v>0</v>
      </c>
      <c r="B8" s="8">
        <v>6423.415962</v>
      </c>
      <c r="C8" s="8">
        <v>6082.0874990000002</v>
      </c>
      <c r="D8" s="8">
        <v>6612.9462082561286</v>
      </c>
      <c r="E8" s="14">
        <f>(C8-B8)/B8*100</f>
        <v>-5.3138153440357847</v>
      </c>
      <c r="F8" s="14">
        <f>(D8-C8)/C8*100</f>
        <v>8.7282320312460264</v>
      </c>
      <c r="G8" s="1"/>
      <c r="H8" s="1"/>
      <c r="I8" s="1"/>
    </row>
    <row r="9" spans="1:9" ht="15" customHeight="1" x14ac:dyDescent="0.25">
      <c r="A9" s="9" t="s">
        <v>1</v>
      </c>
      <c r="B9" s="10">
        <v>3119.2754750000008</v>
      </c>
      <c r="C9" s="10">
        <v>2628.467267</v>
      </c>
      <c r="D9" s="10">
        <v>3128.4760939999992</v>
      </c>
      <c r="E9" s="15">
        <f t="shared" ref="E9:E19" si="0">(C9-B9)/B9*100</f>
        <v>-15.734686209463455</v>
      </c>
      <c r="F9" s="15">
        <f t="shared" ref="F9:F19" si="1">(D9-C9)/C9*100</f>
        <v>19.022828751855982</v>
      </c>
      <c r="G9" s="1"/>
      <c r="H9" s="1"/>
      <c r="I9" s="1"/>
    </row>
    <row r="10" spans="1:9" x14ac:dyDescent="0.25">
      <c r="A10" s="11" t="s">
        <v>2</v>
      </c>
      <c r="B10" s="12">
        <v>2945.3059549999998</v>
      </c>
      <c r="C10" s="12">
        <v>3095.1775029999999</v>
      </c>
      <c r="D10" s="12">
        <v>3126.450324185977</v>
      </c>
      <c r="E10" s="16">
        <f t="shared" si="0"/>
        <v>5.0884882687849684</v>
      </c>
      <c r="F10" s="16">
        <f t="shared" si="1"/>
        <v>1.0103724634747429</v>
      </c>
      <c r="G10" s="1"/>
      <c r="H10" s="1"/>
      <c r="I10" s="1"/>
    </row>
    <row r="11" spans="1:9" x14ac:dyDescent="0.25">
      <c r="A11" s="9" t="s">
        <v>3</v>
      </c>
      <c r="B11" s="10">
        <v>102.720404</v>
      </c>
      <c r="C11" s="10">
        <v>103.80844399999999</v>
      </c>
      <c r="D11" s="10">
        <v>103.09976638667835</v>
      </c>
      <c r="E11" s="15">
        <f t="shared" si="0"/>
        <v>1.0592248060083489</v>
      </c>
      <c r="F11" s="15">
        <f t="shared" si="1"/>
        <v>-0.68267819650744443</v>
      </c>
      <c r="G11" s="1"/>
      <c r="H11" s="1"/>
      <c r="I11" s="1"/>
    </row>
    <row r="12" spans="1:9" ht="17.25" x14ac:dyDescent="0.25">
      <c r="A12" s="11" t="s">
        <v>8</v>
      </c>
      <c r="B12" s="12">
        <v>256.11412799999999</v>
      </c>
      <c r="C12" s="12">
        <v>254.63428500000001</v>
      </c>
      <c r="D12" s="12">
        <v>254.92002368347443</v>
      </c>
      <c r="E12" s="16">
        <f t="shared" si="0"/>
        <v>-0.57780607870253387</v>
      </c>
      <c r="F12" s="16">
        <f t="shared" si="1"/>
        <v>0.11221532225105524</v>
      </c>
      <c r="G12" s="1"/>
      <c r="H12" s="1"/>
      <c r="I12" s="1"/>
    </row>
    <row r="13" spans="1:9" x14ac:dyDescent="0.25">
      <c r="A13" s="1" t="s">
        <v>4</v>
      </c>
      <c r="B13" s="10">
        <v>3811.9311280000002</v>
      </c>
      <c r="C13" s="10">
        <v>3769.3794309999998</v>
      </c>
      <c r="D13" s="10">
        <v>3889.8812709696585</v>
      </c>
      <c r="E13" s="15">
        <f t="shared" si="0"/>
        <v>-1.1162766474830268</v>
      </c>
      <c r="F13" s="15">
        <f t="shared" si="1"/>
        <v>3.1968615040086341</v>
      </c>
      <c r="G13" s="1"/>
      <c r="H13" s="1"/>
      <c r="I13" s="1"/>
    </row>
    <row r="14" spans="1:9" x14ac:dyDescent="0.25">
      <c r="A14" s="13" t="s">
        <v>5</v>
      </c>
      <c r="B14" s="12">
        <v>2611.4848339999999</v>
      </c>
      <c r="C14" s="12">
        <v>2312.7080679999999</v>
      </c>
      <c r="D14" s="12">
        <v>2723.06493728647</v>
      </c>
      <c r="E14" s="16">
        <f t="shared" si="0"/>
        <v>-11.440876933693115</v>
      </c>
      <c r="F14" s="16">
        <f t="shared" si="1"/>
        <v>17.743565431556672</v>
      </c>
      <c r="G14" s="1"/>
      <c r="H14" s="1"/>
      <c r="I14" s="1"/>
    </row>
    <row r="15" spans="1:9" ht="17.25" x14ac:dyDescent="0.25">
      <c r="A15" s="1" t="s">
        <v>10</v>
      </c>
      <c r="B15" s="10">
        <v>686.20739300000002</v>
      </c>
      <c r="C15" s="10">
        <v>706.48137399999996</v>
      </c>
      <c r="D15" s="10">
        <v>723.54318721923119</v>
      </c>
      <c r="E15" s="15">
        <f t="shared" si="0"/>
        <v>2.9544976062360688</v>
      </c>
      <c r="F15" s="15">
        <f t="shared" si="1"/>
        <v>2.4150407706617369</v>
      </c>
      <c r="G15" s="1"/>
      <c r="H15" s="1"/>
      <c r="I15" s="1"/>
    </row>
    <row r="16" spans="1:9" x14ac:dyDescent="0.25">
      <c r="A16" s="13" t="s">
        <v>6</v>
      </c>
      <c r="B16" s="12">
        <v>1925.2774409999997</v>
      </c>
      <c r="C16" s="12">
        <v>1606.226694</v>
      </c>
      <c r="D16" s="12">
        <v>1999.5217500672388</v>
      </c>
      <c r="E16" s="16">
        <f t="shared" si="0"/>
        <v>-16.571676383133802</v>
      </c>
      <c r="F16" s="16">
        <f t="shared" si="1"/>
        <v>24.485650595671078</v>
      </c>
      <c r="G16" s="1"/>
      <c r="H16" s="1"/>
      <c r="I16" s="1"/>
    </row>
    <row r="17" spans="1:9" ht="17.25" x14ac:dyDescent="0.25">
      <c r="A17" s="1" t="s">
        <v>11</v>
      </c>
      <c r="B17" s="10">
        <v>891.02799999999991</v>
      </c>
      <c r="C17" s="10">
        <v>896.63599999999997</v>
      </c>
      <c r="D17" s="10">
        <v>875.90817600000003</v>
      </c>
      <c r="E17" s="15">
        <f t="shared" si="0"/>
        <v>0.62938538407323463</v>
      </c>
      <c r="F17" s="15">
        <f t="shared" si="1"/>
        <v>-2.3117322971640601</v>
      </c>
      <c r="G17" s="1"/>
      <c r="H17" s="1"/>
      <c r="I17" s="1"/>
    </row>
    <row r="18" spans="1:9" ht="17.25" x14ac:dyDescent="0.25">
      <c r="A18" s="13" t="s">
        <v>12</v>
      </c>
      <c r="B18" s="12">
        <v>39.622852000000002</v>
      </c>
      <c r="C18" s="12">
        <v>40.587158000000002</v>
      </c>
      <c r="D18" s="12">
        <v>42.444169129143965</v>
      </c>
      <c r="E18" s="16">
        <f t="shared" si="0"/>
        <v>2.4337117378627879</v>
      </c>
      <c r="F18" s="16">
        <f t="shared" si="1"/>
        <v>4.5753662504380399</v>
      </c>
      <c r="G18" s="1"/>
      <c r="H18" s="1"/>
      <c r="I18" s="1"/>
    </row>
    <row r="19" spans="1:9" ht="18.75" customHeight="1" x14ac:dyDescent="0.25">
      <c r="A19" s="17" t="s">
        <v>7</v>
      </c>
      <c r="B19" s="18">
        <v>2776.6825889999996</v>
      </c>
      <c r="C19" s="18">
        <v>2462.2755360000001</v>
      </c>
      <c r="D19" s="18">
        <v>2832.9857569380947</v>
      </c>
      <c r="E19" s="19">
        <f t="shared" si="0"/>
        <v>-11.323118250733538</v>
      </c>
      <c r="F19" s="19">
        <f t="shared" si="1"/>
        <v>15.055594531078286</v>
      </c>
      <c r="G19" s="1"/>
      <c r="H19" s="1"/>
      <c r="I19" s="1"/>
    </row>
    <row r="20" spans="1:9" ht="24" customHeight="1" x14ac:dyDescent="0.25">
      <c r="A20" s="1" t="s">
        <v>21</v>
      </c>
      <c r="B20" s="1"/>
      <c r="C20" s="1"/>
      <c r="D20" s="1"/>
      <c r="E20" s="1"/>
      <c r="F20" s="1"/>
      <c r="G20" s="1"/>
      <c r="H20" s="1"/>
      <c r="I20" s="20"/>
    </row>
    <row r="21" spans="1:9" ht="17.25" x14ac:dyDescent="0.25">
      <c r="A21" s="1" t="s">
        <v>22</v>
      </c>
      <c r="B21" s="1"/>
      <c r="C21" s="1"/>
      <c r="D21" s="1"/>
      <c r="E21" s="1"/>
      <c r="F21" s="1"/>
      <c r="G21" s="1"/>
      <c r="H21" s="1"/>
      <c r="I21" s="20"/>
    </row>
    <row r="22" spans="1:9" ht="17.25" x14ac:dyDescent="0.25">
      <c r="A22" s="1" t="s">
        <v>23</v>
      </c>
      <c r="B22" s="1"/>
      <c r="C22" s="1"/>
      <c r="D22" s="1"/>
      <c r="E22" s="1"/>
      <c r="F22" s="1"/>
      <c r="G22" s="1"/>
      <c r="H22" s="1"/>
      <c r="I22" s="20"/>
    </row>
    <row r="23" spans="1:9" x14ac:dyDescent="0.25">
      <c r="A23" s="1" t="s">
        <v>13</v>
      </c>
      <c r="B23" s="1"/>
      <c r="C23" s="1"/>
      <c r="D23" s="1"/>
      <c r="E23" s="1"/>
      <c r="F23" s="1"/>
      <c r="G23" s="1"/>
      <c r="H23" s="1"/>
      <c r="I23" s="20"/>
    </row>
    <row r="24" spans="1:9" ht="17.25" x14ac:dyDescent="0.25">
      <c r="A24" s="1" t="s">
        <v>24</v>
      </c>
      <c r="B24" s="1"/>
      <c r="C24" s="1"/>
      <c r="D24" s="1"/>
      <c r="E24" s="1"/>
      <c r="F24" s="1"/>
      <c r="G24" s="1"/>
      <c r="H24" s="1"/>
      <c r="I24" s="20"/>
    </row>
    <row r="25" spans="1:9" ht="15.75" customHeight="1" x14ac:dyDescent="0.25">
      <c r="A25" s="1" t="s">
        <v>14</v>
      </c>
      <c r="B25" s="1"/>
      <c r="C25" s="1"/>
      <c r="D25" s="1"/>
      <c r="E25" s="1"/>
      <c r="F25" s="1"/>
      <c r="G25" s="1"/>
      <c r="H25" s="1"/>
      <c r="I25" s="20"/>
    </row>
    <row r="28" spans="1:9" x14ac:dyDescent="0.25">
      <c r="A28" s="41" t="s">
        <v>16</v>
      </c>
      <c r="B28" s="41"/>
      <c r="C28" s="41"/>
      <c r="D28" s="41"/>
      <c r="E28" s="41"/>
      <c r="F28" s="41"/>
    </row>
    <row r="29" spans="1:9" x14ac:dyDescent="0.25">
      <c r="A29" s="41" t="s">
        <v>18</v>
      </c>
      <c r="B29" s="41"/>
      <c r="C29" s="41"/>
      <c r="D29" s="41"/>
      <c r="E29" s="41"/>
      <c r="F29" s="41"/>
    </row>
    <row r="30" spans="1:9" x14ac:dyDescent="0.25">
      <c r="A30" s="41" t="s">
        <v>25</v>
      </c>
      <c r="B30" s="41"/>
      <c r="C30" s="41"/>
      <c r="D30" s="41"/>
      <c r="E30" s="41"/>
      <c r="F30" s="41"/>
    </row>
    <row r="31" spans="1:9" x14ac:dyDescent="0.25">
      <c r="A31" s="21"/>
      <c r="B31" s="22"/>
      <c r="C31" s="22"/>
      <c r="D31" s="22"/>
      <c r="E31" s="23"/>
      <c r="F31" s="23"/>
    </row>
    <row r="32" spans="1:9" x14ac:dyDescent="0.25">
      <c r="A32" s="24"/>
      <c r="B32" s="42">
        <v>2018</v>
      </c>
      <c r="C32" s="42">
        <v>2019</v>
      </c>
      <c r="D32" s="25">
        <v>2020</v>
      </c>
      <c r="E32" s="26" t="s">
        <v>26</v>
      </c>
      <c r="F32" s="26" t="s">
        <v>26</v>
      </c>
    </row>
    <row r="33" spans="1:6" ht="15.75" thickBot="1" x14ac:dyDescent="0.3">
      <c r="A33" s="27"/>
      <c r="B33" s="43"/>
      <c r="C33" s="43"/>
      <c r="D33" s="28" t="s">
        <v>27</v>
      </c>
      <c r="E33" s="29" t="s">
        <v>28</v>
      </c>
      <c r="F33" s="29" t="s">
        <v>29</v>
      </c>
    </row>
    <row r="34" spans="1:6" x14ac:dyDescent="0.25">
      <c r="A34" s="30" t="s">
        <v>0</v>
      </c>
      <c r="B34" s="31">
        <v>6423.42</v>
      </c>
      <c r="C34" s="31">
        <v>6082.09</v>
      </c>
      <c r="D34" s="31">
        <v>6612.95</v>
      </c>
      <c r="E34" s="32">
        <v>-5.3</v>
      </c>
      <c r="F34" s="32">
        <v>8.6999999999999993</v>
      </c>
    </row>
    <row r="35" spans="1:6" x14ac:dyDescent="0.25">
      <c r="A35" s="33" t="s">
        <v>1</v>
      </c>
      <c r="B35" s="34">
        <v>3119.28</v>
      </c>
      <c r="C35" s="34">
        <v>2628.47</v>
      </c>
      <c r="D35" s="34">
        <v>3128.48</v>
      </c>
      <c r="E35" s="35">
        <v>-15.7</v>
      </c>
      <c r="F35" s="35">
        <v>19</v>
      </c>
    </row>
    <row r="36" spans="1:6" x14ac:dyDescent="0.25">
      <c r="A36" s="36" t="s">
        <v>2</v>
      </c>
      <c r="B36" s="31">
        <v>2945.31</v>
      </c>
      <c r="C36" s="31">
        <v>3095.18</v>
      </c>
      <c r="D36" s="31">
        <v>3126.45</v>
      </c>
      <c r="E36" s="32">
        <v>5.0999999999999996</v>
      </c>
      <c r="F36" s="32">
        <v>1</v>
      </c>
    </row>
    <row r="37" spans="1:6" x14ac:dyDescent="0.25">
      <c r="A37" s="33" t="s">
        <v>3</v>
      </c>
      <c r="B37" s="35">
        <v>102.72</v>
      </c>
      <c r="C37" s="35">
        <v>103.81</v>
      </c>
      <c r="D37" s="35">
        <v>103.1</v>
      </c>
      <c r="E37" s="35">
        <v>1.1000000000000001</v>
      </c>
      <c r="F37" s="35">
        <v>-0.7</v>
      </c>
    </row>
    <row r="38" spans="1:6" x14ac:dyDescent="0.25">
      <c r="A38" s="36" t="s">
        <v>30</v>
      </c>
      <c r="B38" s="32">
        <v>256.11</v>
      </c>
      <c r="C38" s="32">
        <v>254.63</v>
      </c>
      <c r="D38" s="32">
        <v>254.92</v>
      </c>
      <c r="E38" s="32">
        <v>-0.6</v>
      </c>
      <c r="F38" s="32">
        <v>0.1</v>
      </c>
    </row>
    <row r="39" spans="1:6" x14ac:dyDescent="0.25">
      <c r="A39" s="37" t="s">
        <v>4</v>
      </c>
      <c r="B39" s="34">
        <v>3811.93</v>
      </c>
      <c r="C39" s="34">
        <v>3769.38</v>
      </c>
      <c r="D39" s="34">
        <v>3889.88</v>
      </c>
      <c r="E39" s="35">
        <v>-1.1000000000000001</v>
      </c>
      <c r="F39" s="35">
        <v>3.2</v>
      </c>
    </row>
    <row r="40" spans="1:6" x14ac:dyDescent="0.25">
      <c r="A40" s="30" t="s">
        <v>5</v>
      </c>
      <c r="B40" s="31">
        <v>2611.48</v>
      </c>
      <c r="C40" s="31">
        <v>2312.71</v>
      </c>
      <c r="D40" s="31">
        <v>2723.06</v>
      </c>
      <c r="E40" s="32">
        <v>-11.4</v>
      </c>
      <c r="F40" s="32">
        <v>17.7</v>
      </c>
    </row>
    <row r="41" spans="1:6" x14ac:dyDescent="0.25">
      <c r="A41" s="37" t="s">
        <v>31</v>
      </c>
      <c r="B41" s="35">
        <v>686.21</v>
      </c>
      <c r="C41" s="35">
        <v>706.48</v>
      </c>
      <c r="D41" s="35">
        <v>723.54</v>
      </c>
      <c r="E41" s="35">
        <v>3</v>
      </c>
      <c r="F41" s="35">
        <v>2.4</v>
      </c>
    </row>
    <row r="42" spans="1:6" x14ac:dyDescent="0.25">
      <c r="A42" s="30" t="s">
        <v>6</v>
      </c>
      <c r="B42" s="31">
        <v>1925.28</v>
      </c>
      <c r="C42" s="31">
        <v>1606.23</v>
      </c>
      <c r="D42" s="31">
        <v>1999.52</v>
      </c>
      <c r="E42" s="32">
        <v>-16.600000000000001</v>
      </c>
      <c r="F42" s="32">
        <v>24.5</v>
      </c>
    </row>
    <row r="43" spans="1:6" x14ac:dyDescent="0.25">
      <c r="A43" s="37" t="s">
        <v>32</v>
      </c>
      <c r="B43" s="35">
        <v>891.03</v>
      </c>
      <c r="C43" s="35">
        <v>896.64</v>
      </c>
      <c r="D43" s="35">
        <v>875.91</v>
      </c>
      <c r="E43" s="35">
        <v>0.6</v>
      </c>
      <c r="F43" s="35">
        <v>-2.2999999999999998</v>
      </c>
    </row>
    <row r="44" spans="1:6" x14ac:dyDescent="0.25">
      <c r="A44" s="30" t="s">
        <v>33</v>
      </c>
      <c r="B44" s="32">
        <v>39.619999999999997</v>
      </c>
      <c r="C44" s="32">
        <v>40.590000000000003</v>
      </c>
      <c r="D44" s="32">
        <v>42.44</v>
      </c>
      <c r="E44" s="32">
        <v>2.4</v>
      </c>
      <c r="F44" s="32">
        <v>4.5999999999999996</v>
      </c>
    </row>
    <row r="45" spans="1:6" ht="15.75" thickBot="1" x14ac:dyDescent="0.3">
      <c r="A45" s="38" t="s">
        <v>34</v>
      </c>
      <c r="B45" s="39">
        <v>2776.68</v>
      </c>
      <c r="C45" s="39">
        <v>2462.2800000000002</v>
      </c>
      <c r="D45" s="39">
        <v>2832.99</v>
      </c>
      <c r="E45" s="40">
        <v>-11.3</v>
      </c>
      <c r="F45" s="40">
        <v>15.1</v>
      </c>
    </row>
    <row r="46" spans="1:6" ht="62.25" x14ac:dyDescent="0.25">
      <c r="A46" s="44" t="s">
        <v>35</v>
      </c>
    </row>
    <row r="47" spans="1:6" ht="26.25" x14ac:dyDescent="0.25">
      <c r="A47" s="45" t="s">
        <v>36</v>
      </c>
    </row>
    <row r="48" spans="1:6" ht="74.25" x14ac:dyDescent="0.25">
      <c r="A48" s="45" t="s">
        <v>37</v>
      </c>
    </row>
    <row r="49" spans="1:1" ht="26.25" x14ac:dyDescent="0.25">
      <c r="A49" s="45" t="s">
        <v>38</v>
      </c>
    </row>
    <row r="50" spans="1:1" ht="36" x14ac:dyDescent="0.25">
      <c r="A50" s="44" t="s">
        <v>39</v>
      </c>
    </row>
  </sheetData>
  <mergeCells count="5">
    <mergeCell ref="A28:F28"/>
    <mergeCell ref="A29:F29"/>
    <mergeCell ref="A30:F30"/>
    <mergeCell ref="B32:B33"/>
    <mergeCell ref="C32:C3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1.3.1-16</vt:lpstr>
      <vt:lpstr>'1.3.1-16'!Área_de_impresión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2021-02-01T09:19:45Z</dcterms:created>
  <dcterms:modified xsi:type="dcterms:W3CDTF">2022-03-17T09:57:21Z</dcterms:modified>
</cp:coreProperties>
</file>