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7\1.7.2\"/>
    </mc:Choice>
  </mc:AlternateContent>
  <xr:revisionPtr revIDLastSave="0" documentId="13_ncr:1_{0720C80C-5947-430E-9B18-DFA2E4A3CF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7.2-5 " sheetId="7" r:id="rId1"/>
  </sheets>
  <definedNames>
    <definedName name="_Toc289358705" localSheetId="0">'1.7.2-5 '!#REF!</definedName>
    <definedName name="_xlnm.Print_Area" localSheetId="0">'1.7.2-5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7" l="1"/>
  <c r="G8" i="7"/>
  <c r="G9" i="7"/>
  <c r="G10" i="7"/>
  <c r="G11" i="7"/>
  <c r="G12" i="7"/>
  <c r="G13" i="7"/>
</calcChain>
</file>

<file path=xl/sharedStrings.xml><?xml version="1.0" encoding="utf-8"?>
<sst xmlns="http://schemas.openxmlformats.org/spreadsheetml/2006/main" count="14" uniqueCount="14">
  <si>
    <t>CES. Informe de Situación Económica y Social de Castilla y León en 2021</t>
  </si>
  <si>
    <t>Fuente:  Consejería de Economía y Hacienda de la Junta de Castilla y León.</t>
  </si>
  <si>
    <t xml:space="preserve">                  CESEFOR, ICAMCYL e ITAGRA). Hasta 2018 se consideraban 5 CCTT  (CARTIF, CIDAUT, CTME, ITCL e INBIOTEC).</t>
  </si>
  <si>
    <t>Nota:        Los datos presentados corresponden, desde 2019, a los 10 centros tecnológicos de Castilla y León (habiéndose incluido AIR INSTITUTE, CETECE,</t>
  </si>
  <si>
    <t>Otros (euros)</t>
  </si>
  <si>
    <t>Subv. Comisión Europea (euros)</t>
  </si>
  <si>
    <t>Subv. Adm. Central (euros)</t>
  </si>
  <si>
    <t xml:space="preserve">Subv. Adm. Castilla y León </t>
  </si>
  <si>
    <t>Facturación a empresas (euros)</t>
  </si>
  <si>
    <t>Ingresos totales de los centros (euros)</t>
  </si>
  <si>
    <t>Nº proyectos de desarrollo tecnológico</t>
  </si>
  <si>
    <t>%var.20-21</t>
  </si>
  <si>
    <t>Cuadro 1.7.2-5</t>
  </si>
  <si>
    <t>Proyectos de desarrollo tecnológico e ingresos de los centros  integrados en la Red de Centros Tecnológicos Asociados de Castilla y León, 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</si>
</sst>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22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7" fillId="0" borderId="0" applyFont="0" applyFill="0" applyBorder="0" applyAlignment="0" applyProtection="0"/>
  </cellStyleXfs>
  <cellXfs count="15">
    <xf numFmtId="0" fontId="0" fillId="0" borderId="0" xfId="0"/>
    <xf numFmtId="3" fontId="1" fillId="5" borderId="0" xfId="0" applyNumberFormat="1" applyFont="1" applyFill="1" applyBorder="1" applyAlignment="1">
      <alignment horizontal="right" vertical="center" indent="1"/>
    </xf>
    <xf numFmtId="0" fontId="1" fillId="0" borderId="0" xfId="0" applyFont="1" applyBorder="1" applyAlignment="1">
      <alignment horizontal="left" vertical="center" indent="1"/>
    </xf>
    <xf numFmtId="3" fontId="1" fillId="0" borderId="0" xfId="0" applyNumberFormat="1" applyFont="1" applyBorder="1" applyAlignment="1">
      <alignment horizontal="right" vertical="center" indent="1"/>
    </xf>
    <xf numFmtId="0" fontId="2" fillId="2" borderId="0" xfId="1" applyFont="1" applyAlignment="1">
      <alignment horizontal="right" vertical="center" indent="2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3" fillId="3" borderId="0" xfId="2" applyFont="1" applyAlignment="1">
      <alignment vertical="center"/>
    </xf>
    <xf numFmtId="0" fontId="4" fillId="2" borderId="0" xfId="1" applyFont="1"/>
    <xf numFmtId="0" fontId="6" fillId="2" borderId="0" xfId="1" applyFont="1"/>
    <xf numFmtId="165" fontId="1" fillId="0" borderId="0" xfId="0" applyNumberFormat="1" applyFont="1" applyAlignment="1">
      <alignment horizontal="right" vertical="center" wrapText="1" indent="1"/>
    </xf>
    <xf numFmtId="0" fontId="1" fillId="0" borderId="0" xfId="0" applyFont="1"/>
    <xf numFmtId="0" fontId="2" fillId="2" borderId="0" xfId="1" applyFont="1" applyAlignment="1">
      <alignment horizontal="center" vertical="center" wrapText="1"/>
    </xf>
    <xf numFmtId="0" fontId="3" fillId="3" borderId="0" xfId="2" applyFont="1" applyAlignment="1">
      <alignment vertical="center" wrapText="1"/>
    </xf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23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alignment horizontal="right" vertical="center" textRotation="0" wrapText="0" relative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202324" displayName="Tabla202324" ref="A7:G13" headerRowCount="0" totalsRowShown="0" headerRowDxfId="15" dataDxfId="14" tableBorderDxfId="13">
  <tableColumns count="7">
    <tableColumn id="1" xr3:uid="{00000000-0010-0000-0400-000001000000}" name="Columna1" dataDxfId="12"/>
    <tableColumn id="2" xr3:uid="{00000000-0010-0000-0400-000002000000}" name="Columna2" headerRowDxfId="11" dataDxfId="10"/>
    <tableColumn id="7" xr3:uid="{00000000-0010-0000-0400-000007000000}" name="Columna7" headerRowDxfId="9" dataDxfId="8"/>
    <tableColumn id="9" xr3:uid="{00000000-0010-0000-0400-000009000000}" name="Columna9" headerRowDxfId="7" dataDxfId="6"/>
    <tableColumn id="3" xr3:uid="{00000000-0010-0000-0400-000003000000}" name="Columna3" headerRowDxfId="5" dataDxfId="4"/>
    <tableColumn id="4" xr3:uid="{00000000-0010-0000-0400-000004000000}" name="Columna4" headerRowDxfId="3" dataDxfId="2"/>
    <tableColumn id="8" xr3:uid="{00000000-0010-0000-0400-000008000000}" name="Columna8" headerRowDxfId="1" dataDxfId="0">
      <calculatedColumnFormula>(Tabla202324[[#This Row],[Columna4]]-Tabla202324[[#This Row],[Columna3]])/Tabla202324[[#This Row],[Columna3]]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6"/>
  <sheetViews>
    <sheetView tabSelected="1" workbookViewId="0">
      <selection activeCell="B1" sqref="B1:C1048576"/>
    </sheetView>
  </sheetViews>
  <sheetFormatPr baseColWidth="10" defaultRowHeight="15" x14ac:dyDescent="0.25"/>
  <cols>
    <col min="1" max="1" width="37" customWidth="1"/>
    <col min="2" max="7" width="14.7109375" customWidth="1"/>
  </cols>
  <sheetData>
    <row r="1" spans="1:9" ht="19.5" customHeight="1" x14ac:dyDescent="0.25">
      <c r="A1" s="10" t="s">
        <v>0</v>
      </c>
      <c r="B1" s="9"/>
      <c r="C1" s="9"/>
      <c r="D1" s="9"/>
      <c r="E1" s="9"/>
      <c r="F1" s="9"/>
      <c r="G1" s="9"/>
      <c r="H1" s="12"/>
      <c r="I1" s="12"/>
    </row>
    <row r="2" spans="1:9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x14ac:dyDescent="0.25">
      <c r="A3" s="8" t="s">
        <v>12</v>
      </c>
      <c r="B3" s="8"/>
      <c r="C3" s="8"/>
      <c r="D3" s="8"/>
      <c r="E3" s="8"/>
      <c r="F3" s="8"/>
      <c r="G3" s="8"/>
      <c r="H3" s="12"/>
      <c r="I3" s="12"/>
    </row>
    <row r="4" spans="1:9" ht="13.5" customHeight="1" x14ac:dyDescent="0.25">
      <c r="A4" s="14" t="s">
        <v>13</v>
      </c>
      <c r="B4" s="14"/>
      <c r="C4" s="14"/>
      <c r="D4" s="14"/>
      <c r="E4" s="14"/>
      <c r="F4" s="14"/>
      <c r="G4" s="14"/>
      <c r="H4" s="12"/>
      <c r="I4" s="12"/>
    </row>
    <row r="5" spans="1:9" x14ac:dyDescent="0.25">
      <c r="A5" s="7"/>
      <c r="B5" s="6"/>
      <c r="C5" s="6"/>
      <c r="D5" s="6"/>
      <c r="E5" s="6"/>
      <c r="F5" s="6"/>
      <c r="G5" s="6"/>
      <c r="H5" s="12"/>
      <c r="I5" s="12"/>
    </row>
    <row r="6" spans="1:9" x14ac:dyDescent="0.25">
      <c r="A6" s="5"/>
      <c r="B6" s="4">
        <v>2017</v>
      </c>
      <c r="C6" s="4">
        <v>2018</v>
      </c>
      <c r="D6" s="4">
        <v>2019</v>
      </c>
      <c r="E6" s="4">
        <v>2020</v>
      </c>
      <c r="F6" s="4">
        <v>2021</v>
      </c>
      <c r="G6" s="13" t="s">
        <v>11</v>
      </c>
      <c r="H6" s="12"/>
      <c r="I6" s="12"/>
    </row>
    <row r="7" spans="1:9" ht="17.100000000000001" customHeight="1" x14ac:dyDescent="0.25">
      <c r="A7" s="2" t="s">
        <v>10</v>
      </c>
      <c r="B7" s="3">
        <v>418</v>
      </c>
      <c r="C7" s="3">
        <v>444</v>
      </c>
      <c r="D7" s="3">
        <v>462</v>
      </c>
      <c r="E7" s="3">
        <v>511</v>
      </c>
      <c r="F7" s="3">
        <v>573</v>
      </c>
      <c r="G7" s="11">
        <f>(Tabla202324[[#This Row],[Columna4]]-Tabla202324[[#This Row],[Columna3]])/Tabla202324[[#This Row],[Columna3]]</f>
        <v>0.12133072407045009</v>
      </c>
      <c r="H7" s="12"/>
      <c r="I7" s="12"/>
    </row>
    <row r="8" spans="1:9" ht="17.100000000000001" customHeight="1" x14ac:dyDescent="0.25">
      <c r="A8" s="2" t="s">
        <v>9</v>
      </c>
      <c r="B8" s="3">
        <v>35793121</v>
      </c>
      <c r="C8" s="3">
        <v>38210674</v>
      </c>
      <c r="D8" s="3">
        <v>38051166</v>
      </c>
      <c r="E8" s="3">
        <v>40698660.420000002</v>
      </c>
      <c r="F8" s="3">
        <v>45597526.293333329</v>
      </c>
      <c r="G8" s="11">
        <f>(Tabla202324[[#This Row],[Columna4]]-Tabla202324[[#This Row],[Columna3]])/Tabla202324[[#This Row],[Columna3]]</f>
        <v>0.12036921664689344</v>
      </c>
      <c r="H8" s="12"/>
      <c r="I8" s="12"/>
    </row>
    <row r="9" spans="1:9" ht="17.100000000000001" customHeight="1" x14ac:dyDescent="0.25">
      <c r="A9" s="2" t="s">
        <v>8</v>
      </c>
      <c r="B9" s="3">
        <v>22880066</v>
      </c>
      <c r="C9" s="3">
        <v>23130636</v>
      </c>
      <c r="D9" s="3">
        <v>21056650</v>
      </c>
      <c r="E9" s="3">
        <v>24712385.099999998</v>
      </c>
      <c r="F9" s="3">
        <v>25284287.98</v>
      </c>
      <c r="G9" s="11">
        <f>(Tabla202324[[#This Row],[Columna4]]-Tabla202324[[#This Row],[Columna3]])/Tabla202324[[#This Row],[Columna3]]</f>
        <v>2.3142358687183243E-2</v>
      </c>
      <c r="H9" s="12"/>
      <c r="I9" s="12"/>
    </row>
    <row r="10" spans="1:9" ht="17.100000000000001" customHeight="1" x14ac:dyDescent="0.25">
      <c r="A10" s="2" t="s">
        <v>7</v>
      </c>
      <c r="B10" s="3">
        <v>2893935</v>
      </c>
      <c r="C10" s="3">
        <v>4797766</v>
      </c>
      <c r="D10" s="3">
        <v>7400866</v>
      </c>
      <c r="E10" s="3">
        <v>3934322.15</v>
      </c>
      <c r="F10" s="3">
        <v>7357400.9500000002</v>
      </c>
      <c r="G10" s="11">
        <f>(Tabla202324[[#This Row],[Columna4]]-Tabla202324[[#This Row],[Columna3]])/Tabla202324[[#This Row],[Columna3]]</f>
        <v>0.87005554438392907</v>
      </c>
      <c r="H10" s="12"/>
      <c r="I10" s="12"/>
    </row>
    <row r="11" spans="1:9" ht="17.100000000000001" customHeight="1" x14ac:dyDescent="0.25">
      <c r="A11" s="2" t="s">
        <v>6</v>
      </c>
      <c r="B11" s="3">
        <v>2678876</v>
      </c>
      <c r="C11" s="3">
        <v>1292607</v>
      </c>
      <c r="D11" s="3">
        <v>1415334</v>
      </c>
      <c r="E11" s="3">
        <v>1619768.6</v>
      </c>
      <c r="F11" s="3">
        <v>2842732.25</v>
      </c>
      <c r="G11" s="11">
        <f>(Tabla202324[[#This Row],[Columna4]]-Tabla202324[[#This Row],[Columna3]])/Tabla202324[[#This Row],[Columna3]]</f>
        <v>0.75502368054301083</v>
      </c>
      <c r="H11" s="12"/>
      <c r="I11" s="12"/>
    </row>
    <row r="12" spans="1:9" ht="17.100000000000001" customHeight="1" x14ac:dyDescent="0.25">
      <c r="A12" s="2" t="s">
        <v>5</v>
      </c>
      <c r="B12" s="3">
        <v>5236970</v>
      </c>
      <c r="C12" s="3">
        <v>6881679</v>
      </c>
      <c r="D12" s="3">
        <v>6682769</v>
      </c>
      <c r="E12" s="3">
        <v>8765030.7600000016</v>
      </c>
      <c r="F12" s="3">
        <v>8374742.4233333319</v>
      </c>
      <c r="G12" s="11">
        <f>(Tabla202324[[#This Row],[Columna4]]-Tabla202324[[#This Row],[Columna3]])/Tabla202324[[#This Row],[Columna3]]</f>
        <v>-4.4527891270819638E-2</v>
      </c>
      <c r="H12" s="12"/>
      <c r="I12" s="12"/>
    </row>
    <row r="13" spans="1:9" ht="17.100000000000001" customHeight="1" x14ac:dyDescent="0.25">
      <c r="A13" s="2" t="s">
        <v>4</v>
      </c>
      <c r="B13" s="1">
        <v>2084061</v>
      </c>
      <c r="C13" s="1">
        <v>2093204</v>
      </c>
      <c r="D13" s="1">
        <v>1494943</v>
      </c>
      <c r="E13" s="1">
        <v>1662349.69</v>
      </c>
      <c r="F13" s="1">
        <v>1738362.69</v>
      </c>
      <c r="G13" s="11">
        <f>(Tabla202324[[#This Row],[Columna4]]-Tabla202324[[#This Row],[Columna3]])/Tabla202324[[#This Row],[Columna3]]</f>
        <v>4.5726239465295658E-2</v>
      </c>
      <c r="H13" s="12"/>
      <c r="I13" s="12"/>
    </row>
    <row r="14" spans="1:9" x14ac:dyDescent="0.25">
      <c r="A14" s="12" t="s">
        <v>3</v>
      </c>
      <c r="B14" s="12"/>
      <c r="C14" s="12"/>
      <c r="D14" s="12"/>
      <c r="E14" s="12"/>
      <c r="F14" s="12"/>
      <c r="G14" s="12"/>
      <c r="H14" s="12"/>
      <c r="I14" s="12"/>
    </row>
    <row r="15" spans="1:9" x14ac:dyDescent="0.25">
      <c r="A15" s="12" t="s">
        <v>2</v>
      </c>
      <c r="B15" s="12"/>
      <c r="C15" s="12"/>
      <c r="D15" s="12"/>
      <c r="E15" s="12"/>
      <c r="F15" s="12"/>
      <c r="G15" s="12"/>
      <c r="H15" s="12"/>
      <c r="I15" s="12"/>
    </row>
    <row r="16" spans="1:9" x14ac:dyDescent="0.25">
      <c r="A16" s="12" t="s">
        <v>1</v>
      </c>
      <c r="B16" s="12"/>
      <c r="C16" s="12"/>
      <c r="D16" s="12"/>
      <c r="E16" s="12"/>
      <c r="F16" s="12"/>
      <c r="G16" s="12"/>
      <c r="H16" s="12"/>
      <c r="I16" s="12"/>
    </row>
    <row r="17" spans="1:9" x14ac:dyDescent="0.25">
      <c r="A17" s="12"/>
      <c r="B17" s="12"/>
      <c r="C17" s="12"/>
      <c r="D17" s="12"/>
      <c r="E17" s="12"/>
      <c r="F17" s="12"/>
      <c r="G17" s="12"/>
      <c r="H17" s="12"/>
      <c r="I17" s="12"/>
    </row>
    <row r="18" spans="1:9" x14ac:dyDescent="0.25">
      <c r="A18" s="12"/>
      <c r="B18" s="12"/>
      <c r="C18" s="12"/>
      <c r="D18" s="12"/>
      <c r="E18" s="12"/>
      <c r="F18" s="12"/>
      <c r="G18" s="12"/>
      <c r="H18" s="12"/>
      <c r="I18" s="12"/>
    </row>
    <row r="19" spans="1:9" x14ac:dyDescent="0.25">
      <c r="A19" s="12"/>
      <c r="B19" s="12"/>
      <c r="C19" s="12"/>
      <c r="D19" s="12"/>
      <c r="E19" s="12"/>
      <c r="F19" s="12"/>
      <c r="G19" s="12"/>
      <c r="H19" s="12"/>
      <c r="I19" s="12"/>
    </row>
    <row r="20" spans="1:9" x14ac:dyDescent="0.25">
      <c r="A20" s="12"/>
      <c r="B20" s="12"/>
      <c r="C20" s="12"/>
      <c r="D20" s="12"/>
      <c r="E20" s="12"/>
      <c r="F20" s="12"/>
      <c r="G20" s="12"/>
      <c r="H20" s="12"/>
      <c r="I20" s="12"/>
    </row>
    <row r="21" spans="1:9" x14ac:dyDescent="0.25">
      <c r="A21" s="12"/>
      <c r="B21" s="12"/>
      <c r="C21" s="12"/>
      <c r="D21" s="12"/>
      <c r="E21" s="12"/>
      <c r="F21" s="12"/>
      <c r="G21" s="12"/>
      <c r="H21" s="12"/>
      <c r="I21" s="12"/>
    </row>
    <row r="22" spans="1:9" x14ac:dyDescent="0.25">
      <c r="A22" s="12"/>
      <c r="B22" s="12"/>
      <c r="C22" s="12"/>
      <c r="D22" s="12"/>
      <c r="E22" s="12"/>
      <c r="F22" s="12"/>
      <c r="G22" s="12"/>
      <c r="H22" s="12"/>
      <c r="I22" s="12"/>
    </row>
    <row r="23" spans="1:9" x14ac:dyDescent="0.25">
      <c r="A23" s="12"/>
      <c r="B23" s="12"/>
      <c r="C23" s="12"/>
      <c r="D23" s="12"/>
      <c r="E23" s="12"/>
      <c r="F23" s="12"/>
      <c r="G23" s="12"/>
      <c r="H23" s="12"/>
      <c r="I23" s="12"/>
    </row>
    <row r="24" spans="1:9" x14ac:dyDescent="0.25">
      <c r="A24" s="12"/>
      <c r="B24" s="12"/>
      <c r="C24" s="12"/>
      <c r="D24" s="12"/>
      <c r="E24" s="12"/>
      <c r="F24" s="12"/>
      <c r="G24" s="12"/>
      <c r="H24" s="12"/>
      <c r="I24" s="12"/>
    </row>
    <row r="25" spans="1:9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9" x14ac:dyDescent="0.25">
      <c r="A26" s="12"/>
      <c r="B26" s="12"/>
      <c r="C26" s="12"/>
      <c r="D26" s="12"/>
      <c r="E26" s="12"/>
      <c r="F26" s="12"/>
      <c r="G26" s="12"/>
      <c r="H26" s="12"/>
      <c r="I26" s="12"/>
    </row>
  </sheetData>
  <mergeCells count="1">
    <mergeCell ref="A4:G4"/>
  </mergeCells>
  <pageMargins left="0.70866141732283472" right="0.62" top="0.74803149606299213" bottom="0.74803149606299213" header="0.31496062992125984" footer="0.31496062992125984"/>
  <pageSetup paperSize="9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1.7.2-5 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2022-05-25T09:12:01Z</dcterms:modified>
</cp:coreProperties>
</file>