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3\"/>
    </mc:Choice>
  </mc:AlternateContent>
  <xr:revisionPtr revIDLastSave="0" documentId="13_ncr:1_{F39FFDB6-39AB-4558-84DD-F4DAD8D323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1" sheetId="4" r:id="rId1"/>
  </sheets>
  <definedNames>
    <definedName name="_Hlk34986568" localSheetId="0">'1.8.1-11'!$A$72</definedName>
    <definedName name="_Hlk40356034" localSheetId="0">'1.8.1-11'!#REF!</definedName>
    <definedName name="_xlnm.Print_Area" localSheetId="0">'1.8.1-11'!$A$1:$F$1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4" l="1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</calcChain>
</file>

<file path=xl/sharedStrings.xml><?xml version="1.0" encoding="utf-8"?>
<sst xmlns="http://schemas.openxmlformats.org/spreadsheetml/2006/main" count="77" uniqueCount="75">
  <si>
    <t>CES. Informe de Situación Económica y Social de Castilla y León en 2021</t>
  </si>
  <si>
    <t xml:space="preserve">Fuente:  Consejería de Economía y Hacienda de la Junta de Castilla y León. </t>
  </si>
  <si>
    <t>Total</t>
  </si>
  <si>
    <t>941A Transferencias a las Corporaciones Locales</t>
  </si>
  <si>
    <t>932A Gestión del Sistema Tributario</t>
  </si>
  <si>
    <t>931A Política económica y presupuestaria</t>
  </si>
  <si>
    <t>924A Comunicación social y participación ciudadana</t>
  </si>
  <si>
    <t>923C Administración General de Economía y Hacienda</t>
  </si>
  <si>
    <t>923A Gestión del Patrimonio y edificios administrativos</t>
  </si>
  <si>
    <t>921B Función Pública</t>
  </si>
  <si>
    <t>921A Servicios Generales</t>
  </si>
  <si>
    <t>912C Información y comunicación</t>
  </si>
  <si>
    <t>911F Asesoramiento Comunidad en materia socioeconómica</t>
  </si>
  <si>
    <t>911E Alto asesoramiento de la Comunidad</t>
  </si>
  <si>
    <t>911D Procurador del Común</t>
  </si>
  <si>
    <t>911C Direc.y Serv.Grales Instituciones Prop.Comunidad</t>
  </si>
  <si>
    <t>911B Control externo del Sector Público</t>
  </si>
  <si>
    <t>911A Actividad legislativa</t>
  </si>
  <si>
    <t>492A Consumo</t>
  </si>
  <si>
    <t>491A Comunicaciones</t>
  </si>
  <si>
    <t>467B Investigación y desarrollo en sectores</t>
  </si>
  <si>
    <t>456B Gestión medioambiental</t>
  </si>
  <si>
    <t>456A Ordenación y mejora del medio natural</t>
  </si>
  <si>
    <t>453A Infraestructura del transporte</t>
  </si>
  <si>
    <t>452A Abastecimiento y saneamiento de aguas</t>
  </si>
  <si>
    <t>451A Administración General de Infraestructuras básicas</t>
  </si>
  <si>
    <t>432A Ordenación y promoción turística</t>
  </si>
  <si>
    <t>431B Comercio interior</t>
  </si>
  <si>
    <t>431A Comercio exterior</t>
  </si>
  <si>
    <t>425A Planificación y producción energética</t>
  </si>
  <si>
    <t>423A Fomento de la Minería</t>
  </si>
  <si>
    <t>422A Desarrollo empresarial</t>
  </si>
  <si>
    <t>421A Administración General de Industria</t>
  </si>
  <si>
    <t>414A Reforma agraria</t>
  </si>
  <si>
    <t>413A Comercializ.,industr.y control calidad agroaliment</t>
  </si>
  <si>
    <t>412C Producción agraria</t>
  </si>
  <si>
    <t>412A Mejoras estructuras agrarias y sistemas product.</t>
  </si>
  <si>
    <t>411A Adm. General de Agricultura y Ganadería</t>
  </si>
  <si>
    <t>337A Patrimonio histórico</t>
  </si>
  <si>
    <t>336A Fomento y apoyo a la actividad deportiva</t>
  </si>
  <si>
    <t>334A Promoción, fomento y apoyo a la acción cultural</t>
  </si>
  <si>
    <t>331A Dirección y Servicios Grales. de Cultura y Turismo</t>
  </si>
  <si>
    <t>322C Enseñanza agraria</t>
  </si>
  <si>
    <t>322B Enseñanza universitaria</t>
  </si>
  <si>
    <t>322A Enseñanza escolar</t>
  </si>
  <si>
    <t>321A Administración General de Educación</t>
  </si>
  <si>
    <t>313B Salud pública</t>
  </si>
  <si>
    <t>312A Asistencia sanitaria</t>
  </si>
  <si>
    <t>311A Dirección y Servicios Generales de Sanidad</t>
  </si>
  <si>
    <t>261B Ordenación del territorio y urbanismo</t>
  </si>
  <si>
    <t>261A Arquitectura y vivienda</t>
  </si>
  <si>
    <t>241C Segur.y salud laboral,relac.labor.y econ. social</t>
  </si>
  <si>
    <t>241B Empleo y formación</t>
  </si>
  <si>
    <t>241A Dirección y Servicios Generales de Empleo</t>
  </si>
  <si>
    <t>232A Promoción de colectivos sociales</t>
  </si>
  <si>
    <t>231B Acción social</t>
  </si>
  <si>
    <t>231A Dir.y Serv.Gen.de Familia e Igualdad de Oportunid.</t>
  </si>
  <si>
    <t>% Total</t>
  </si>
  <si>
    <t>(millones de euros)</t>
  </si>
  <si>
    <t>923B Elaboración y difusión estadística</t>
  </si>
  <si>
    <t>912E Análisis y planificación</t>
  </si>
  <si>
    <t>912D Relaciones institucionales</t>
  </si>
  <si>
    <t>912A Alta Dirección de la Junta</t>
  </si>
  <si>
    <t>412B Regularización mercados</t>
  </si>
  <si>
    <t>311B Admón. General  de la Gerencia Regional de Salud</t>
  </si>
  <si>
    <t>212A Pensiones y otras prestaciones económicas</t>
  </si>
  <si>
    <t>131A Adm. General de  Protección Civil e Interior</t>
  </si>
  <si>
    <t>111A Administración General de Justicia</t>
  </si>
  <si>
    <t>011A Deuda pública de la Comunidad Autónoma</t>
  </si>
  <si>
    <t>19-20</t>
  </si>
  <si>
    <t>% Var.</t>
  </si>
  <si>
    <t>Importe</t>
  </si>
  <si>
    <t>Subgrupos de Programa</t>
  </si>
  <si>
    <t>Liquidación de Presupuestos de la Comunidad Autónoma de Castilla y León por programas, 2019-2020</t>
  </si>
  <si>
    <t>Cuadro 1.8.1-11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</si>
</sst>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1" fillId="2" borderId="0" xfId="1" applyFont="1"/>
    <xf numFmtId="0" fontId="2" fillId="0" borderId="0" xfId="0" applyFont="1"/>
    <xf numFmtId="0" fontId="3" fillId="4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5" borderId="0" xfId="0" applyFont="1" applyFill="1" applyBorder="1" applyAlignment="1">
      <alignment vertical="center"/>
    </xf>
    <xf numFmtId="4" fontId="5" fillId="5" borderId="0" xfId="0" applyNumberFormat="1" applyFont="1" applyFill="1" applyBorder="1" applyAlignment="1">
      <alignment horizontal="right" vertical="center"/>
    </xf>
    <xf numFmtId="164" fontId="5" fillId="5" borderId="0" xfId="0" applyNumberFormat="1" applyFont="1" applyFill="1" applyBorder="1" applyAlignment="1">
      <alignment horizontal="right" vertical="center"/>
    </xf>
    <xf numFmtId="0" fontId="1" fillId="5" borderId="0" xfId="1" applyFont="1" applyFill="1" applyAlignment="1">
      <alignment horizontal="left" vertical="center" indent="2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 wrapText="1"/>
    </xf>
    <xf numFmtId="0" fontId="1" fillId="5" borderId="0" xfId="1" applyFont="1" applyFill="1" applyBorder="1" applyAlignment="1">
      <alignment horizontal="left" vertical="center" indent="2"/>
    </xf>
    <xf numFmtId="0" fontId="1" fillId="5" borderId="0" xfId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4" fontId="5" fillId="5" borderId="2" xfId="0" applyNumberFormat="1" applyFont="1" applyFill="1" applyBorder="1" applyAlignment="1">
      <alignment horizontal="right" vertical="center"/>
    </xf>
    <xf numFmtId="164" fontId="5" fillId="5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</cellXfs>
  <cellStyles count="2"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E88FCEF5-5358-44CB-B63F-E3E316D06A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9"/>
  <sheetViews>
    <sheetView tabSelected="1" topLeftCell="A43" workbookViewId="0">
      <selection activeCell="H77" sqref="H77"/>
    </sheetView>
  </sheetViews>
  <sheetFormatPr baseColWidth="10" defaultRowHeight="15" x14ac:dyDescent="0.25"/>
  <cols>
    <col min="1" max="1" width="53.140625" customWidth="1"/>
    <col min="2" max="2" width="14.42578125" customWidth="1"/>
    <col min="3" max="3" width="10.7109375" customWidth="1"/>
    <col min="4" max="4" width="14.140625" customWidth="1"/>
    <col min="5" max="5" width="9.28515625" customWidth="1"/>
    <col min="6" max="6" width="11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25">
      <c r="A3" s="3" t="s">
        <v>74</v>
      </c>
      <c r="B3" s="3"/>
      <c r="C3" s="3"/>
      <c r="D3" s="3"/>
      <c r="E3" s="3"/>
      <c r="F3" s="3"/>
      <c r="G3" s="2"/>
      <c r="H3" s="2"/>
      <c r="I3" s="2"/>
    </row>
    <row r="4" spans="1:9" ht="18.75" customHeight="1" x14ac:dyDescent="0.25">
      <c r="A4" s="11" t="s">
        <v>73</v>
      </c>
      <c r="B4" s="11"/>
      <c r="C4" s="11"/>
      <c r="D4" s="11"/>
      <c r="E4" s="11"/>
      <c r="F4" s="11"/>
      <c r="G4" s="2"/>
      <c r="H4" s="2"/>
      <c r="I4" s="2"/>
    </row>
    <row r="5" spans="1:9" ht="18.75" customHeight="1" x14ac:dyDescent="0.25">
      <c r="A5" s="3" t="s">
        <v>58</v>
      </c>
      <c r="B5" s="3"/>
      <c r="C5" s="3"/>
      <c r="D5" s="3"/>
      <c r="E5" s="3"/>
      <c r="F5" s="3"/>
      <c r="G5" s="2"/>
      <c r="H5" s="2"/>
      <c r="I5" s="2"/>
    </row>
    <row r="6" spans="1:9" x14ac:dyDescent="0.25">
      <c r="A6" s="12"/>
      <c r="B6" s="12"/>
      <c r="C6" s="12"/>
      <c r="D6" s="12"/>
      <c r="E6" s="12"/>
      <c r="F6" s="12"/>
      <c r="G6" s="2"/>
      <c r="H6" s="2"/>
      <c r="I6" s="2"/>
    </row>
    <row r="7" spans="1:9" x14ac:dyDescent="0.25">
      <c r="A7" s="16" t="s">
        <v>72</v>
      </c>
      <c r="B7" s="17" t="s">
        <v>71</v>
      </c>
      <c r="C7" s="18" t="s">
        <v>57</v>
      </c>
      <c r="D7" s="17" t="s">
        <v>71</v>
      </c>
      <c r="E7" s="18" t="s">
        <v>57</v>
      </c>
      <c r="F7" s="19" t="s">
        <v>70</v>
      </c>
      <c r="G7" s="2"/>
      <c r="H7" s="2"/>
      <c r="I7" s="2"/>
    </row>
    <row r="8" spans="1:9" x14ac:dyDescent="0.25">
      <c r="A8" s="20"/>
      <c r="B8" s="21">
        <v>2019</v>
      </c>
      <c r="C8" s="22"/>
      <c r="D8" s="21">
        <v>2020</v>
      </c>
      <c r="E8" s="22"/>
      <c r="F8" s="17" t="s">
        <v>69</v>
      </c>
      <c r="G8" s="2"/>
      <c r="H8" s="2"/>
      <c r="I8" s="2"/>
    </row>
    <row r="9" spans="1:9" x14ac:dyDescent="0.25">
      <c r="A9" s="23" t="s">
        <v>68</v>
      </c>
      <c r="B9" s="24">
        <v>1276.37912704</v>
      </c>
      <c r="C9" s="24">
        <v>11.862973420894873</v>
      </c>
      <c r="D9" s="24">
        <v>1268.60654744</v>
      </c>
      <c r="E9" s="24">
        <f>+D9/$D$73*100</f>
        <v>10.375181033208026</v>
      </c>
      <c r="F9" s="25">
        <v>-0.60895539854408709</v>
      </c>
      <c r="G9" s="2"/>
      <c r="H9" s="2"/>
      <c r="I9" s="2"/>
    </row>
    <row r="10" spans="1:9" x14ac:dyDescent="0.25">
      <c r="A10" s="26" t="s">
        <v>67</v>
      </c>
      <c r="B10" s="27">
        <v>3.5294069999999997E-2</v>
      </c>
      <c r="C10" s="27">
        <v>3.2803154286624578E-4</v>
      </c>
      <c r="D10" s="27">
        <v>3.2436100000000001E-3</v>
      </c>
      <c r="E10" s="27">
        <f t="shared" ref="E10:E73" si="0">+D10/$D$73*100</f>
        <v>2.652756366348136E-5</v>
      </c>
      <c r="F10" s="28">
        <v>-90.809759259841655</v>
      </c>
      <c r="G10" s="2"/>
      <c r="H10" s="2"/>
      <c r="I10" s="2"/>
    </row>
    <row r="11" spans="1:9" x14ac:dyDescent="0.25">
      <c r="A11" s="13" t="s">
        <v>66</v>
      </c>
      <c r="B11" s="14">
        <v>11.631570740000001</v>
      </c>
      <c r="C11" s="14">
        <v>0.10810660532491946</v>
      </c>
      <c r="D11" s="14">
        <v>73.98063393000001</v>
      </c>
      <c r="E11" s="14">
        <f t="shared" si="0"/>
        <v>0.6050437557051509</v>
      </c>
      <c r="F11" s="15">
        <v>536.03304819001596</v>
      </c>
      <c r="G11" s="2"/>
      <c r="H11" s="2"/>
      <c r="I11" s="2"/>
    </row>
    <row r="12" spans="1:9" x14ac:dyDescent="0.25">
      <c r="A12" s="4" t="s">
        <v>65</v>
      </c>
      <c r="B12" s="5">
        <v>189.57418537999999</v>
      </c>
      <c r="C12" s="5">
        <v>1.7619478999677025</v>
      </c>
      <c r="D12" s="5">
        <v>175.87943672</v>
      </c>
      <c r="E12" s="5">
        <f t="shared" si="0"/>
        <v>1.438413667082985</v>
      </c>
      <c r="F12" s="6">
        <v>-7.2239522657312065</v>
      </c>
      <c r="G12" s="2"/>
      <c r="H12" s="2"/>
      <c r="I12" s="2"/>
    </row>
    <row r="13" spans="1:9" x14ac:dyDescent="0.25">
      <c r="A13" s="13" t="s">
        <v>56</v>
      </c>
      <c r="B13" s="14">
        <v>3.9551958199999997</v>
      </c>
      <c r="C13" s="14">
        <v>3.6760537596619659E-2</v>
      </c>
      <c r="D13" s="14">
        <v>3.9631701499999998</v>
      </c>
      <c r="E13" s="14">
        <f t="shared" si="0"/>
        <v>3.2412419638407193E-2</v>
      </c>
      <c r="F13" s="15">
        <v>0.20161656623110363</v>
      </c>
      <c r="G13" s="2"/>
      <c r="H13" s="2"/>
      <c r="I13" s="2"/>
    </row>
    <row r="14" spans="1:9" x14ac:dyDescent="0.25">
      <c r="A14" s="13" t="s">
        <v>55</v>
      </c>
      <c r="B14" s="14">
        <v>761.10263624000004</v>
      </c>
      <c r="C14" s="14">
        <v>7.0738702576771191</v>
      </c>
      <c r="D14" s="14">
        <v>841.40526725999996</v>
      </c>
      <c r="E14" s="14">
        <f t="shared" si="0"/>
        <v>6.8813549699341783</v>
      </c>
      <c r="F14" s="15">
        <v>10.550828127033045</v>
      </c>
      <c r="G14" s="2"/>
      <c r="H14" s="2"/>
      <c r="I14" s="2"/>
    </row>
    <row r="15" spans="1:9" x14ac:dyDescent="0.25">
      <c r="A15" s="13" t="s">
        <v>54</v>
      </c>
      <c r="B15" s="14">
        <v>26.83109133</v>
      </c>
      <c r="C15" s="14">
        <v>0.2493745914190415</v>
      </c>
      <c r="D15" s="14">
        <v>25.848719579999997</v>
      </c>
      <c r="E15" s="14">
        <f t="shared" si="0"/>
        <v>0.21140135659895215</v>
      </c>
      <c r="F15" s="15">
        <v>-3.661318646780523</v>
      </c>
      <c r="G15" s="2"/>
      <c r="H15" s="2"/>
      <c r="I15" s="2"/>
    </row>
    <row r="16" spans="1:9" x14ac:dyDescent="0.25">
      <c r="A16" s="4" t="s">
        <v>53</v>
      </c>
      <c r="B16" s="5">
        <v>29.661543630000001</v>
      </c>
      <c r="C16" s="5">
        <v>0.27568149325774455</v>
      </c>
      <c r="D16" s="5">
        <v>35.56702937</v>
      </c>
      <c r="E16" s="5">
        <f t="shared" si="0"/>
        <v>0.29088165221268475</v>
      </c>
      <c r="F16" s="6">
        <v>19.909569824367228</v>
      </c>
      <c r="G16" s="2"/>
      <c r="H16" s="2"/>
      <c r="I16" s="2"/>
    </row>
    <row r="17" spans="1:9" x14ac:dyDescent="0.25">
      <c r="A17" s="4" t="s">
        <v>52</v>
      </c>
      <c r="B17" s="5">
        <v>156.90729759999999</v>
      </c>
      <c r="C17" s="5">
        <v>1.4583340181141247</v>
      </c>
      <c r="D17" s="5">
        <v>176.7725585</v>
      </c>
      <c r="E17" s="5">
        <f t="shared" si="0"/>
        <v>1.4457179807576228</v>
      </c>
      <c r="F17" s="6">
        <v>12.660507958426537</v>
      </c>
      <c r="G17" s="2"/>
      <c r="H17" s="2"/>
      <c r="I17" s="2"/>
    </row>
    <row r="18" spans="1:9" x14ac:dyDescent="0.25">
      <c r="A18" s="4" t="s">
        <v>51</v>
      </c>
      <c r="B18" s="5">
        <v>62.436515200000002</v>
      </c>
      <c r="C18" s="5">
        <v>0.58029993175192907</v>
      </c>
      <c r="D18" s="5">
        <v>63.530699749999997</v>
      </c>
      <c r="E18" s="5">
        <f t="shared" si="0"/>
        <v>0.51957993784815193</v>
      </c>
      <c r="F18" s="6">
        <v>1.752475368772654</v>
      </c>
      <c r="G18" s="2"/>
      <c r="H18" s="2"/>
      <c r="I18" s="2"/>
    </row>
    <row r="19" spans="1:9" x14ac:dyDescent="0.25">
      <c r="A19" s="13" t="s">
        <v>50</v>
      </c>
      <c r="B19" s="14">
        <v>45.197403950000002</v>
      </c>
      <c r="C19" s="14">
        <v>0.42007550138783806</v>
      </c>
      <c r="D19" s="14">
        <v>48.460319640000002</v>
      </c>
      <c r="E19" s="14">
        <f t="shared" si="0"/>
        <v>0.39632823132335765</v>
      </c>
      <c r="F19" s="15">
        <v>7.2192546580985644</v>
      </c>
      <c r="G19" s="2"/>
      <c r="H19" s="2"/>
      <c r="I19" s="2"/>
    </row>
    <row r="20" spans="1:9" x14ac:dyDescent="0.25">
      <c r="A20" s="13" t="s">
        <v>49</v>
      </c>
      <c r="B20" s="14">
        <v>10.40011048</v>
      </c>
      <c r="C20" s="14">
        <v>9.6661118616634817E-2</v>
      </c>
      <c r="D20" s="14">
        <v>2.29556739</v>
      </c>
      <c r="E20" s="14">
        <f t="shared" si="0"/>
        <v>1.8774085072507711E-2</v>
      </c>
      <c r="F20" s="15">
        <v>-77.927471112787643</v>
      </c>
      <c r="G20" s="2"/>
      <c r="H20" s="2"/>
      <c r="I20" s="2"/>
    </row>
    <row r="21" spans="1:9" x14ac:dyDescent="0.25">
      <c r="A21" s="26" t="s">
        <v>48</v>
      </c>
      <c r="B21" s="27">
        <v>18.856303319999999</v>
      </c>
      <c r="C21" s="27">
        <v>0.17525500093396745</v>
      </c>
      <c r="D21" s="27">
        <v>19.27682295</v>
      </c>
      <c r="E21" s="27">
        <f t="shared" si="0"/>
        <v>0.1576537093040728</v>
      </c>
      <c r="F21" s="28">
        <v>2.2301276282184941</v>
      </c>
      <c r="G21" s="2"/>
      <c r="H21" s="2"/>
      <c r="I21" s="2"/>
    </row>
    <row r="22" spans="1:9" x14ac:dyDescent="0.25">
      <c r="A22" s="26" t="s">
        <v>64</v>
      </c>
      <c r="B22" s="27">
        <v>25.80023667</v>
      </c>
      <c r="C22" s="27">
        <v>0.23979358122127575</v>
      </c>
      <c r="D22" s="27">
        <v>25.31511695</v>
      </c>
      <c r="E22" s="27">
        <f t="shared" si="0"/>
        <v>0.20703733696085569</v>
      </c>
      <c r="F22" s="28">
        <v>-1.8802917438508913</v>
      </c>
      <c r="G22" s="2"/>
      <c r="H22" s="2"/>
      <c r="I22" s="2"/>
    </row>
    <row r="23" spans="1:9" x14ac:dyDescent="0.25">
      <c r="A23" s="26" t="s">
        <v>47</v>
      </c>
      <c r="B23" s="27">
        <v>3588.7645748800001</v>
      </c>
      <c r="C23" s="27">
        <v>33.354837809343415</v>
      </c>
      <c r="D23" s="27">
        <v>4628.06453126</v>
      </c>
      <c r="E23" s="27">
        <f t="shared" si="0"/>
        <v>37.850196691864824</v>
      </c>
      <c r="F23" s="28">
        <v>28.959825441175717</v>
      </c>
      <c r="G23" s="2"/>
      <c r="H23" s="2"/>
      <c r="I23" s="2"/>
    </row>
    <row r="24" spans="1:9" x14ac:dyDescent="0.25">
      <c r="A24" s="26" t="s">
        <v>46</v>
      </c>
      <c r="B24" s="27">
        <v>72.83959243000001</v>
      </c>
      <c r="C24" s="27">
        <v>0.67698862405388271</v>
      </c>
      <c r="D24" s="27">
        <v>79.620089350000001</v>
      </c>
      <c r="E24" s="27">
        <f t="shared" si="0"/>
        <v>0.65116551901251973</v>
      </c>
      <c r="F24" s="28">
        <v>9.308806781855834</v>
      </c>
      <c r="G24" s="2"/>
      <c r="H24" s="2"/>
      <c r="I24" s="2"/>
    </row>
    <row r="25" spans="1:9" x14ac:dyDescent="0.25">
      <c r="A25" s="13" t="s">
        <v>45</v>
      </c>
      <c r="B25" s="14">
        <v>45.052225579999998</v>
      </c>
      <c r="C25" s="14">
        <v>0.41872617883303187</v>
      </c>
      <c r="D25" s="14">
        <v>47.30318157</v>
      </c>
      <c r="E25" s="14">
        <f t="shared" si="0"/>
        <v>0.38686468489842896</v>
      </c>
      <c r="F25" s="15">
        <v>4.9963258441093901</v>
      </c>
      <c r="G25" s="2"/>
      <c r="H25" s="2"/>
      <c r="I25" s="2"/>
    </row>
    <row r="26" spans="1:9" x14ac:dyDescent="0.25">
      <c r="A26" s="13" t="s">
        <v>44</v>
      </c>
      <c r="B26" s="14">
        <v>1609.68913507</v>
      </c>
      <c r="C26" s="14">
        <v>14.96083649497054</v>
      </c>
      <c r="D26" s="14">
        <v>1797.4589315399999</v>
      </c>
      <c r="E26" s="14">
        <f t="shared" si="0"/>
        <v>14.700351225616068</v>
      </c>
      <c r="F26" s="15">
        <v>11.664972594962217</v>
      </c>
      <c r="G26" s="2"/>
      <c r="H26" s="2"/>
      <c r="I26" s="2"/>
    </row>
    <row r="27" spans="1:9" x14ac:dyDescent="0.25">
      <c r="A27" s="13" t="s">
        <v>43</v>
      </c>
      <c r="B27" s="14">
        <v>373.26441999999997</v>
      </c>
      <c r="C27" s="14">
        <v>3.4692089518061922</v>
      </c>
      <c r="D27" s="14">
        <v>400.21719088999998</v>
      </c>
      <c r="E27" s="14">
        <f t="shared" si="0"/>
        <v>3.2731391907640397</v>
      </c>
      <c r="F27" s="15">
        <v>7.2208250896241362</v>
      </c>
      <c r="G27" s="2"/>
      <c r="H27" s="2"/>
      <c r="I27" s="2"/>
    </row>
    <row r="28" spans="1:9" x14ac:dyDescent="0.25">
      <c r="A28" s="13" t="s">
        <v>42</v>
      </c>
      <c r="B28" s="14">
        <v>3.6002744300000002</v>
      </c>
      <c r="C28" s="14">
        <v>3.3461813160533593E-2</v>
      </c>
      <c r="D28" s="14">
        <v>11.67149646</v>
      </c>
      <c r="E28" s="14">
        <f t="shared" si="0"/>
        <v>9.5454251710516164E-2</v>
      </c>
      <c r="F28" s="15">
        <v>224.18352230999236</v>
      </c>
      <c r="G28" s="2"/>
      <c r="H28" s="2"/>
      <c r="I28" s="2"/>
    </row>
    <row r="29" spans="1:9" x14ac:dyDescent="0.25">
      <c r="A29" s="26" t="s">
        <v>41</v>
      </c>
      <c r="B29" s="27">
        <v>16.881951100000002</v>
      </c>
      <c r="C29" s="27">
        <v>0.15690489835616905</v>
      </c>
      <c r="D29" s="27">
        <v>17.207944079999997</v>
      </c>
      <c r="E29" s="27">
        <f t="shared" si="0"/>
        <v>0.14073357527564259</v>
      </c>
      <c r="F29" s="28">
        <v>1.9310148339429507</v>
      </c>
      <c r="G29" s="2"/>
      <c r="H29" s="2"/>
      <c r="I29" s="2"/>
    </row>
    <row r="30" spans="1:9" x14ac:dyDescent="0.25">
      <c r="A30" s="26" t="s">
        <v>40</v>
      </c>
      <c r="B30" s="27">
        <v>47.922916520000001</v>
      </c>
      <c r="C30" s="27">
        <v>0.44540706823287596</v>
      </c>
      <c r="D30" s="27">
        <v>49.943059479999995</v>
      </c>
      <c r="E30" s="27">
        <f t="shared" si="0"/>
        <v>0.40845468163704518</v>
      </c>
      <c r="F30" s="28">
        <v>4.2154007032458338</v>
      </c>
      <c r="G30" s="2"/>
      <c r="H30" s="2"/>
      <c r="I30" s="2"/>
    </row>
    <row r="31" spans="1:9" x14ac:dyDescent="0.25">
      <c r="A31" s="26" t="s">
        <v>39</v>
      </c>
      <c r="B31" s="27">
        <v>14.6648634</v>
      </c>
      <c r="C31" s="27">
        <v>0.13629875406901895</v>
      </c>
      <c r="D31" s="27">
        <v>12.39726164</v>
      </c>
      <c r="E31" s="27">
        <f t="shared" si="0"/>
        <v>0.10138985494801635</v>
      </c>
      <c r="F31" s="28">
        <v>-15.462822244904102</v>
      </c>
      <c r="G31" s="2"/>
      <c r="H31" s="2"/>
      <c r="I31" s="2"/>
    </row>
    <row r="32" spans="1:9" x14ac:dyDescent="0.25">
      <c r="A32" s="26" t="s">
        <v>38</v>
      </c>
      <c r="B32" s="27">
        <v>17.141479920000002</v>
      </c>
      <c r="C32" s="27">
        <v>0.15931702139108275</v>
      </c>
      <c r="D32" s="27">
        <v>19.213216190000001</v>
      </c>
      <c r="E32" s="27">
        <f t="shared" si="0"/>
        <v>0.15713350731452172</v>
      </c>
      <c r="F32" s="28">
        <v>12.086099214705369</v>
      </c>
      <c r="G32" s="2"/>
      <c r="H32" s="2"/>
      <c r="I32" s="2"/>
    </row>
    <row r="33" spans="1:9" x14ac:dyDescent="0.25">
      <c r="A33" s="13" t="s">
        <v>37</v>
      </c>
      <c r="B33" s="14">
        <v>49.892178369999996</v>
      </c>
      <c r="C33" s="14">
        <v>0.46370985969226658</v>
      </c>
      <c r="D33" s="14">
        <v>50.136495909999994</v>
      </c>
      <c r="E33" s="14">
        <f t="shared" si="0"/>
        <v>0.41003668354592498</v>
      </c>
      <c r="F33" s="15">
        <v>0.48969106577816734</v>
      </c>
      <c r="G33" s="2"/>
      <c r="H33" s="2"/>
      <c r="I33" s="2"/>
    </row>
    <row r="34" spans="1:9" x14ac:dyDescent="0.25">
      <c r="A34" s="13" t="s">
        <v>36</v>
      </c>
      <c r="B34" s="14">
        <v>126.91603363999999</v>
      </c>
      <c r="C34" s="14">
        <v>1.1795880251099846</v>
      </c>
      <c r="D34" s="14">
        <v>124.32660032</v>
      </c>
      <c r="E34" s="14">
        <f t="shared" si="0"/>
        <v>1.0167935741513321</v>
      </c>
      <c r="F34" s="15">
        <v>-2.0402728053612043</v>
      </c>
      <c r="G34" s="2"/>
      <c r="H34" s="2"/>
      <c r="I34" s="2"/>
    </row>
    <row r="35" spans="1:9" x14ac:dyDescent="0.25">
      <c r="A35" s="13" t="s">
        <v>63</v>
      </c>
      <c r="B35" s="14">
        <v>949.26572134000003</v>
      </c>
      <c r="C35" s="14">
        <v>8.8227030535497875</v>
      </c>
      <c r="D35" s="14">
        <v>930.77505009000004</v>
      </c>
      <c r="E35" s="14">
        <f t="shared" si="0"/>
        <v>7.6122574531594518</v>
      </c>
      <c r="F35" s="15">
        <v>-1.9478920216246971</v>
      </c>
      <c r="G35" s="2"/>
      <c r="H35" s="2"/>
      <c r="I35" s="2"/>
    </row>
    <row r="36" spans="1:9" x14ac:dyDescent="0.25">
      <c r="A36" s="13" t="s">
        <v>35</v>
      </c>
      <c r="B36" s="14">
        <v>60.228726829999999</v>
      </c>
      <c r="C36" s="14">
        <v>0.55978021766587283</v>
      </c>
      <c r="D36" s="14">
        <v>59.258743639999999</v>
      </c>
      <c r="E36" s="14">
        <f t="shared" si="0"/>
        <v>0.48464214086404384</v>
      </c>
      <c r="F36" s="15">
        <v>-1.610499243555072</v>
      </c>
      <c r="G36" s="2"/>
      <c r="H36" s="2"/>
      <c r="I36" s="2"/>
    </row>
    <row r="37" spans="1:9" x14ac:dyDescent="0.25">
      <c r="A37" s="13" t="s">
        <v>34</v>
      </c>
      <c r="B37" s="14">
        <v>69.752963879999996</v>
      </c>
      <c r="C37" s="14">
        <v>0.6483007587691052</v>
      </c>
      <c r="D37" s="14">
        <v>75.042186779999994</v>
      </c>
      <c r="E37" s="14">
        <f t="shared" si="0"/>
        <v>0.61372556727020489</v>
      </c>
      <c r="F37" s="15">
        <v>7.5827930539257808</v>
      </c>
      <c r="G37" s="2"/>
      <c r="H37" s="2"/>
      <c r="I37" s="2"/>
    </row>
    <row r="38" spans="1:9" x14ac:dyDescent="0.25">
      <c r="A38" s="13" t="s">
        <v>33</v>
      </c>
      <c r="B38" s="14">
        <v>61.054503570000001</v>
      </c>
      <c r="C38" s="14">
        <v>0.56745518453949384</v>
      </c>
      <c r="D38" s="14">
        <v>74.119400230000011</v>
      </c>
      <c r="E38" s="14">
        <f t="shared" si="0"/>
        <v>0.60617864302440183</v>
      </c>
      <c r="F38" s="15">
        <v>21.398743575108899</v>
      </c>
      <c r="G38" s="2"/>
      <c r="H38" s="2"/>
      <c r="I38" s="2"/>
    </row>
    <row r="39" spans="1:9" x14ac:dyDescent="0.25">
      <c r="A39" s="26" t="s">
        <v>32</v>
      </c>
      <c r="B39" s="27">
        <v>35.440225720000001</v>
      </c>
      <c r="C39" s="27">
        <v>0.32938994914612024</v>
      </c>
      <c r="D39" s="27">
        <v>26.884971420000003</v>
      </c>
      <c r="E39" s="27">
        <f t="shared" si="0"/>
        <v>0.21987624619942808</v>
      </c>
      <c r="F39" s="28">
        <v>-24.139954320810116</v>
      </c>
      <c r="G39" s="2"/>
      <c r="H39" s="2"/>
      <c r="I39" s="2"/>
    </row>
    <row r="40" spans="1:9" x14ac:dyDescent="0.25">
      <c r="A40" s="26" t="s">
        <v>31</v>
      </c>
      <c r="B40" s="27">
        <v>73.750857089999997</v>
      </c>
      <c r="C40" s="27">
        <v>0.6854581361384704</v>
      </c>
      <c r="D40" s="27">
        <v>106.08754712000001</v>
      </c>
      <c r="E40" s="27">
        <f t="shared" si="0"/>
        <v>0.86762716853394184</v>
      </c>
      <c r="F40" s="28">
        <v>43.845849805567347</v>
      </c>
      <c r="G40" s="2"/>
      <c r="H40" s="2"/>
      <c r="I40" s="2"/>
    </row>
    <row r="41" spans="1:9" x14ac:dyDescent="0.25">
      <c r="A41" s="26" t="s">
        <v>30</v>
      </c>
      <c r="B41" s="27">
        <v>10.20788815</v>
      </c>
      <c r="C41" s="27">
        <v>9.4874558226086356E-2</v>
      </c>
      <c r="D41" s="27">
        <v>4.4942352100000003</v>
      </c>
      <c r="E41" s="27">
        <f t="shared" si="0"/>
        <v>3.6755685995521821E-2</v>
      </c>
      <c r="F41" s="28">
        <v>-55.972918747155354</v>
      </c>
      <c r="G41" s="2"/>
      <c r="H41" s="2"/>
      <c r="I41" s="2"/>
    </row>
    <row r="42" spans="1:9" x14ac:dyDescent="0.25">
      <c r="A42" s="26" t="s">
        <v>29</v>
      </c>
      <c r="B42" s="27">
        <v>2.79254764</v>
      </c>
      <c r="C42" s="27">
        <v>2.5954606846892225E-2</v>
      </c>
      <c r="D42" s="27">
        <v>1.52775382</v>
      </c>
      <c r="E42" s="27">
        <f t="shared" si="0"/>
        <v>1.2494592975782181E-2</v>
      </c>
      <c r="F42" s="28">
        <v>-45.291754449711014</v>
      </c>
      <c r="G42" s="2"/>
      <c r="H42" s="2"/>
      <c r="I42" s="2"/>
    </row>
    <row r="43" spans="1:9" x14ac:dyDescent="0.25">
      <c r="A43" s="13" t="s">
        <v>28</v>
      </c>
      <c r="B43" s="14">
        <v>2.7865949799999998</v>
      </c>
      <c r="C43" s="14">
        <v>2.5899281398624054E-2</v>
      </c>
      <c r="D43" s="14">
        <v>2.2054136500000001</v>
      </c>
      <c r="E43" s="14">
        <f t="shared" si="0"/>
        <v>1.8036771068249823E-2</v>
      </c>
      <c r="F43" s="15">
        <v>-20.856325880555477</v>
      </c>
      <c r="G43" s="2"/>
      <c r="H43" s="2"/>
      <c r="I43" s="2"/>
    </row>
    <row r="44" spans="1:9" x14ac:dyDescent="0.25">
      <c r="A44" s="13" t="s">
        <v>27</v>
      </c>
      <c r="B44" s="14">
        <v>5.9822517300000007</v>
      </c>
      <c r="C44" s="14">
        <v>5.5600480896823977E-2</v>
      </c>
      <c r="D44" s="14">
        <v>9.1517511000000002</v>
      </c>
      <c r="E44" s="14">
        <f t="shared" si="0"/>
        <v>7.4846747894347837E-2</v>
      </c>
      <c r="F44" s="15">
        <v>52.981711787644869</v>
      </c>
      <c r="G44" s="2"/>
      <c r="H44" s="2"/>
      <c r="I44" s="2"/>
    </row>
    <row r="45" spans="1:9" x14ac:dyDescent="0.25">
      <c r="A45" s="13" t="s">
        <v>26</v>
      </c>
      <c r="B45" s="14">
        <v>22.602777620000001</v>
      </c>
      <c r="C45" s="14">
        <v>0.21007563071505359</v>
      </c>
      <c r="D45" s="14">
        <v>23.429155909999999</v>
      </c>
      <c r="E45" s="14">
        <f t="shared" si="0"/>
        <v>0.19161317944640555</v>
      </c>
      <c r="F45" s="15">
        <v>3.6560917595755091</v>
      </c>
      <c r="G45" s="2"/>
      <c r="H45" s="2"/>
      <c r="I45" s="2"/>
    </row>
    <row r="46" spans="1:9" x14ac:dyDescent="0.25">
      <c r="A46" s="4" t="s">
        <v>25</v>
      </c>
      <c r="B46" s="5">
        <v>84.161966849999999</v>
      </c>
      <c r="C46" s="5">
        <v>0.78222148469879871</v>
      </c>
      <c r="D46" s="5">
        <v>85.036712640000005</v>
      </c>
      <c r="E46" s="5">
        <f t="shared" si="0"/>
        <v>0.6954648704038926</v>
      </c>
      <c r="F46" s="6">
        <v>1.0393599659559354</v>
      </c>
      <c r="G46" s="2"/>
      <c r="H46" s="2"/>
      <c r="I46" s="2"/>
    </row>
    <row r="47" spans="1:9" x14ac:dyDescent="0.25">
      <c r="A47" s="4" t="s">
        <v>24</v>
      </c>
      <c r="B47" s="5">
        <v>9.9036505500000001</v>
      </c>
      <c r="C47" s="5">
        <v>9.204690107784802E-2</v>
      </c>
      <c r="D47" s="5">
        <v>11.89077135</v>
      </c>
      <c r="E47" s="5">
        <f t="shared" si="0"/>
        <v>9.7247571068971056E-2</v>
      </c>
      <c r="F47" s="6">
        <v>20.064528629799035</v>
      </c>
      <c r="G47" s="2"/>
      <c r="H47" s="2"/>
      <c r="I47" s="2"/>
    </row>
    <row r="48" spans="1:9" x14ac:dyDescent="0.25">
      <c r="A48" s="4" t="s">
        <v>23</v>
      </c>
      <c r="B48" s="5">
        <v>145.81994663</v>
      </c>
      <c r="C48" s="5">
        <v>1.3552855217239759</v>
      </c>
      <c r="D48" s="5">
        <v>181.43904549999999</v>
      </c>
      <c r="E48" s="5">
        <f t="shared" si="0"/>
        <v>1.4838824120478544</v>
      </c>
      <c r="F48" s="6">
        <v>24.426767183216043</v>
      </c>
      <c r="G48" s="2"/>
      <c r="H48" s="2"/>
      <c r="I48" s="2"/>
    </row>
    <row r="49" spans="1:9" x14ac:dyDescent="0.25">
      <c r="A49" s="4" t="s">
        <v>22</v>
      </c>
      <c r="B49" s="5">
        <v>108.5284413</v>
      </c>
      <c r="C49" s="5">
        <v>1.0086893363249914</v>
      </c>
      <c r="D49" s="5">
        <v>128.23880209000001</v>
      </c>
      <c r="E49" s="5">
        <f t="shared" si="0"/>
        <v>1.048789153619289</v>
      </c>
      <c r="F49" s="6">
        <v>18.161470443969243</v>
      </c>
      <c r="G49" s="2"/>
      <c r="H49" s="2"/>
      <c r="I49" s="2"/>
    </row>
    <row r="50" spans="1:9" x14ac:dyDescent="0.25">
      <c r="A50" s="4" t="s">
        <v>21</v>
      </c>
      <c r="B50" s="5">
        <v>22.912455870000002</v>
      </c>
      <c r="C50" s="5">
        <v>0.21295385456794502</v>
      </c>
      <c r="D50" s="5">
        <v>18.014477760000002</v>
      </c>
      <c r="E50" s="5">
        <f t="shared" si="0"/>
        <v>0.14732973620218495</v>
      </c>
      <c r="F50" s="6">
        <v>-21.37692326737038</v>
      </c>
      <c r="G50" s="2"/>
      <c r="H50" s="2"/>
      <c r="I50" s="2"/>
    </row>
    <row r="51" spans="1:9" x14ac:dyDescent="0.25">
      <c r="A51" s="13" t="s">
        <v>20</v>
      </c>
      <c r="B51" s="14">
        <v>125.42467986</v>
      </c>
      <c r="C51" s="14">
        <v>1.1657270257576058</v>
      </c>
      <c r="D51" s="14">
        <v>124.71159236</v>
      </c>
      <c r="E51" s="14">
        <f t="shared" si="0"/>
        <v>1.019942195857096</v>
      </c>
      <c r="F51" s="15">
        <v>-0.56853842544860722</v>
      </c>
      <c r="G51" s="2"/>
      <c r="H51" s="2"/>
      <c r="I51" s="2"/>
    </row>
    <row r="52" spans="1:9" x14ac:dyDescent="0.25">
      <c r="A52" s="4" t="s">
        <v>19</v>
      </c>
      <c r="B52" s="5">
        <v>102.70833625</v>
      </c>
      <c r="C52" s="5">
        <v>0.95459588552163754</v>
      </c>
      <c r="D52" s="5">
        <v>106.36317493000001</v>
      </c>
      <c r="E52" s="5">
        <f t="shared" si="0"/>
        <v>0.86988136502402569</v>
      </c>
      <c r="F52" s="6">
        <v>3.5584635224777208</v>
      </c>
      <c r="G52" s="2"/>
      <c r="H52" s="2"/>
      <c r="I52" s="2"/>
    </row>
    <row r="53" spans="1:9" x14ac:dyDescent="0.25">
      <c r="A53" s="4" t="s">
        <v>18</v>
      </c>
      <c r="B53" s="5">
        <v>3.6259616100000001</v>
      </c>
      <c r="C53" s="5">
        <v>3.3700555965976056E-2</v>
      </c>
      <c r="D53" s="5">
        <v>3.8321123399999997</v>
      </c>
      <c r="E53" s="5">
        <f t="shared" si="0"/>
        <v>3.134057548995179E-2</v>
      </c>
      <c r="F53" s="6">
        <v>5.6854085115368775</v>
      </c>
      <c r="G53" s="2"/>
      <c r="H53" s="2"/>
      <c r="I53" s="2"/>
    </row>
    <row r="54" spans="1:9" x14ac:dyDescent="0.25">
      <c r="A54" s="13" t="s">
        <v>17</v>
      </c>
      <c r="B54" s="14">
        <v>19.910212000000001</v>
      </c>
      <c r="C54" s="14">
        <v>0.1850502807172435</v>
      </c>
      <c r="D54" s="14">
        <v>19.910212000000001</v>
      </c>
      <c r="E54" s="14">
        <f t="shared" si="0"/>
        <v>0.16283382292674231</v>
      </c>
      <c r="F54" s="15">
        <v>0</v>
      </c>
      <c r="G54" s="2"/>
      <c r="H54" s="2"/>
      <c r="I54" s="2"/>
    </row>
    <row r="55" spans="1:9" x14ac:dyDescent="0.25">
      <c r="A55" s="13" t="s">
        <v>16</v>
      </c>
      <c r="B55" s="14">
        <v>4.6485099999999999</v>
      </c>
      <c r="C55" s="14">
        <v>4.3204365700220244E-2</v>
      </c>
      <c r="D55" s="14">
        <v>4.6485099999999999</v>
      </c>
      <c r="E55" s="14">
        <f t="shared" si="0"/>
        <v>3.8017408062414944E-2</v>
      </c>
      <c r="F55" s="15">
        <v>0</v>
      </c>
      <c r="G55" s="2"/>
      <c r="H55" s="2"/>
      <c r="I55" s="2"/>
    </row>
    <row r="56" spans="1:9" x14ac:dyDescent="0.25">
      <c r="A56" s="13" t="s">
        <v>15</v>
      </c>
      <c r="B56" s="14">
        <v>1.0318799999999999</v>
      </c>
      <c r="C56" s="14">
        <v>9.590539953392218E-3</v>
      </c>
      <c r="D56" s="14">
        <v>1.0318799999999999</v>
      </c>
      <c r="E56" s="14">
        <f t="shared" si="0"/>
        <v>8.4391349123578794E-3</v>
      </c>
      <c r="F56" s="15">
        <v>0</v>
      </c>
      <c r="G56" s="2"/>
      <c r="H56" s="2"/>
      <c r="I56" s="2"/>
    </row>
    <row r="57" spans="1:9" x14ac:dyDescent="0.25">
      <c r="A57" s="13" t="s">
        <v>14</v>
      </c>
      <c r="B57" s="14">
        <v>1.6287499999999999</v>
      </c>
      <c r="C57" s="14">
        <v>1.5137992740519803E-2</v>
      </c>
      <c r="D57" s="14">
        <v>1.6287499999999999</v>
      </c>
      <c r="E57" s="14">
        <f t="shared" si="0"/>
        <v>1.3320580870355951E-2</v>
      </c>
      <c r="F57" s="15">
        <v>0</v>
      </c>
      <c r="G57" s="2"/>
      <c r="H57" s="2"/>
      <c r="I57" s="2"/>
    </row>
    <row r="58" spans="1:9" x14ac:dyDescent="0.25">
      <c r="A58" s="13" t="s">
        <v>13</v>
      </c>
      <c r="B58" s="14">
        <v>2.2663000000000002</v>
      </c>
      <c r="C58" s="14">
        <v>2.1063535194376079E-2</v>
      </c>
      <c r="D58" s="14">
        <v>2.2663000000000002</v>
      </c>
      <c r="E58" s="14">
        <f t="shared" si="0"/>
        <v>1.8534724436830508E-2</v>
      </c>
      <c r="F58" s="15">
        <v>0</v>
      </c>
      <c r="G58" s="2"/>
      <c r="H58" s="2"/>
      <c r="I58" s="2"/>
    </row>
    <row r="59" spans="1:9" x14ac:dyDescent="0.25">
      <c r="A59" s="13" t="s">
        <v>12</v>
      </c>
      <c r="B59" s="14">
        <v>1.72875</v>
      </c>
      <c r="C59" s="14">
        <v>1.6067416700029848E-2</v>
      </c>
      <c r="D59" s="14">
        <v>1.72875</v>
      </c>
      <c r="E59" s="14">
        <f t="shared" si="0"/>
        <v>1.4138421599157545E-2</v>
      </c>
      <c r="F59" s="15">
        <v>0</v>
      </c>
      <c r="G59" s="2"/>
      <c r="H59" s="2"/>
      <c r="I59" s="2"/>
    </row>
    <row r="60" spans="1:9" x14ac:dyDescent="0.25">
      <c r="A60" s="13" t="s">
        <v>62</v>
      </c>
      <c r="B60" s="14">
        <v>0.99888031999999993</v>
      </c>
      <c r="C60" s="14">
        <v>9.2838330209105754E-3</v>
      </c>
      <c r="D60" s="14">
        <v>1.44836627</v>
      </c>
      <c r="E60" s="14">
        <f t="shared" si="0"/>
        <v>1.1845329258284453E-2</v>
      </c>
      <c r="F60" s="15">
        <v>44.998979457318775</v>
      </c>
      <c r="G60" s="2"/>
      <c r="H60" s="2"/>
      <c r="I60" s="2"/>
    </row>
    <row r="61" spans="1:9" x14ac:dyDescent="0.25">
      <c r="A61" s="13" t="s">
        <v>11</v>
      </c>
      <c r="B61" s="14">
        <v>2.0237803400000001</v>
      </c>
      <c r="C61" s="14">
        <v>1.8809499367813787E-2</v>
      </c>
      <c r="D61" s="14">
        <v>3.3852773199999997</v>
      </c>
      <c r="E61" s="14">
        <f t="shared" si="0"/>
        <v>2.7686176705843044E-2</v>
      </c>
      <c r="F61" s="15">
        <v>67.274938543972596</v>
      </c>
      <c r="G61" s="2"/>
      <c r="H61" s="2"/>
      <c r="I61" s="2"/>
    </row>
    <row r="62" spans="1:9" x14ac:dyDescent="0.25">
      <c r="A62" s="13" t="s">
        <v>61</v>
      </c>
      <c r="B62" s="14">
        <v>1.7369660200000001</v>
      </c>
      <c r="C62" s="14">
        <v>1.6143778358427986E-2</v>
      </c>
      <c r="D62" s="14">
        <v>1.58045883</v>
      </c>
      <c r="E62" s="14">
        <f t="shared" si="0"/>
        <v>1.2925636013681133E-2</v>
      </c>
      <c r="F62" s="15">
        <v>-9.0103771863078883</v>
      </c>
      <c r="G62" s="2"/>
      <c r="H62" s="2"/>
      <c r="I62" s="2"/>
    </row>
    <row r="63" spans="1:9" x14ac:dyDescent="0.25">
      <c r="A63" s="13" t="s">
        <v>60</v>
      </c>
      <c r="B63" s="14">
        <v>0.92431214000000006</v>
      </c>
      <c r="C63" s="14">
        <v>8.5907784898200008E-3</v>
      </c>
      <c r="D63" s="14">
        <v>0.77210217000000003</v>
      </c>
      <c r="E63" s="14">
        <f t="shared" si="0"/>
        <v>6.3145660142209176E-3</v>
      </c>
      <c r="F63" s="15">
        <v>-16.467377567928516</v>
      </c>
      <c r="G63" s="2"/>
      <c r="H63" s="2"/>
      <c r="I63" s="2"/>
    </row>
    <row r="64" spans="1:9" x14ac:dyDescent="0.25">
      <c r="A64" s="26" t="s">
        <v>10</v>
      </c>
      <c r="B64" s="27">
        <v>21.426788670000001</v>
      </c>
      <c r="C64" s="27">
        <v>0.19914570765256304</v>
      </c>
      <c r="D64" s="27">
        <v>25.495260649999999</v>
      </c>
      <c r="E64" s="27">
        <f t="shared" si="0"/>
        <v>0.20851062550982583</v>
      </c>
      <c r="F64" s="28">
        <v>18.987782269474344</v>
      </c>
      <c r="G64" s="2"/>
      <c r="H64" s="2"/>
      <c r="I64" s="2"/>
    </row>
    <row r="65" spans="1:9" x14ac:dyDescent="0.25">
      <c r="A65" s="26" t="s">
        <v>9</v>
      </c>
      <c r="B65" s="27">
        <v>12.627883259999999</v>
      </c>
      <c r="C65" s="27">
        <v>0.11736657259739773</v>
      </c>
      <c r="D65" s="27">
        <v>11.872421880000001</v>
      </c>
      <c r="E65" s="27">
        <f t="shared" si="0"/>
        <v>9.7097501629791833E-2</v>
      </c>
      <c r="F65" s="28">
        <v>-5.9824862524109061</v>
      </c>
      <c r="G65" s="2"/>
      <c r="H65" s="2"/>
      <c r="I65" s="2"/>
    </row>
    <row r="66" spans="1:9" x14ac:dyDescent="0.25">
      <c r="A66" s="26" t="s">
        <v>8</v>
      </c>
      <c r="B66" s="27">
        <v>4.1091598999999999</v>
      </c>
      <c r="C66" s="27">
        <v>3.819151664517887E-2</v>
      </c>
      <c r="D66" s="27">
        <v>5.1969890400000001</v>
      </c>
      <c r="E66" s="27">
        <f t="shared" si="0"/>
        <v>4.2503093040474928E-2</v>
      </c>
      <c r="F66" s="28">
        <v>26.473273527272571</v>
      </c>
      <c r="G66" s="2"/>
      <c r="H66" s="2"/>
      <c r="I66" s="2"/>
    </row>
    <row r="67" spans="1:9" x14ac:dyDescent="0.25">
      <c r="A67" s="26" t="s">
        <v>59</v>
      </c>
      <c r="B67" s="27">
        <v>0.58080653999999998</v>
      </c>
      <c r="C67" s="27">
        <v>5.3981551411612745E-3</v>
      </c>
      <c r="D67" s="27">
        <v>0.74944284999999999</v>
      </c>
      <c r="E67" s="27">
        <f t="shared" si="0"/>
        <v>6.1292488663914312E-3</v>
      </c>
      <c r="F67" s="28">
        <v>29.034850399584002</v>
      </c>
      <c r="G67" s="2"/>
      <c r="H67" s="2"/>
      <c r="I67" s="2"/>
    </row>
    <row r="68" spans="1:9" x14ac:dyDescent="0.25">
      <c r="A68" s="26" t="s">
        <v>7</v>
      </c>
      <c r="B68" s="27">
        <v>48.533825640000003</v>
      </c>
      <c r="C68" s="27">
        <v>0.45108500396498791</v>
      </c>
      <c r="D68" s="27">
        <v>41.30969632</v>
      </c>
      <c r="E68" s="27">
        <f t="shared" si="0"/>
        <v>0.33784752144921293</v>
      </c>
      <c r="F68" s="28">
        <v>-14.884730854693039</v>
      </c>
      <c r="G68" s="2"/>
      <c r="H68" s="2"/>
      <c r="I68" s="2"/>
    </row>
    <row r="69" spans="1:9" x14ac:dyDescent="0.25">
      <c r="A69" s="26" t="s">
        <v>6</v>
      </c>
      <c r="B69" s="27">
        <v>0</v>
      </c>
      <c r="C69" s="27">
        <v>0</v>
      </c>
      <c r="D69" s="27">
        <v>0.27781833</v>
      </c>
      <c r="E69" s="27">
        <f t="shared" si="0"/>
        <v>2.2721114548164157E-3</v>
      </c>
      <c r="F69" s="28">
        <v>0</v>
      </c>
      <c r="G69" s="2"/>
      <c r="H69" s="2"/>
      <c r="I69" s="2"/>
    </row>
    <row r="70" spans="1:9" x14ac:dyDescent="0.25">
      <c r="A70" s="13" t="s">
        <v>5</v>
      </c>
      <c r="B70" s="14">
        <v>3.23131462</v>
      </c>
      <c r="C70" s="14">
        <v>3.003261228543086E-2</v>
      </c>
      <c r="D70" s="14">
        <v>21.26507483</v>
      </c>
      <c r="E70" s="14">
        <f t="shared" si="0"/>
        <v>0.17391444296987618</v>
      </c>
      <c r="F70" s="15">
        <v>558.09360371104935</v>
      </c>
      <c r="G70" s="2"/>
      <c r="H70" s="2"/>
      <c r="I70" s="2"/>
    </row>
    <row r="71" spans="1:9" x14ac:dyDescent="0.25">
      <c r="A71" s="13" t="s">
        <v>4</v>
      </c>
      <c r="B71" s="14">
        <v>20.83622927</v>
      </c>
      <c r="C71" s="14">
        <v>0.19365690709382427</v>
      </c>
      <c r="D71" s="14">
        <v>23.587312010000002</v>
      </c>
      <c r="E71" s="14">
        <f t="shared" si="0"/>
        <v>0.19290664444728975</v>
      </c>
      <c r="F71" s="15">
        <v>13.203361819218459</v>
      </c>
      <c r="G71" s="2"/>
      <c r="H71" s="2"/>
      <c r="I71" s="2"/>
    </row>
    <row r="72" spans="1:9" x14ac:dyDescent="0.25">
      <c r="A72" s="26" t="s">
        <v>3</v>
      </c>
      <c r="B72" s="27">
        <v>21.099264890000001</v>
      </c>
      <c r="C72" s="27">
        <v>0.19610162316815008</v>
      </c>
      <c r="D72" s="27">
        <v>88.196980699999997</v>
      </c>
      <c r="E72" s="27">
        <f t="shared" si="0"/>
        <v>0.72131082973788063</v>
      </c>
      <c r="F72" s="28">
        <v>318.00973237603631</v>
      </c>
      <c r="G72" s="2"/>
      <c r="H72" s="2"/>
      <c r="I72" s="2"/>
    </row>
    <row r="73" spans="1:9" x14ac:dyDescent="0.25">
      <c r="A73" s="7" t="s">
        <v>2</v>
      </c>
      <c r="B73" s="8">
        <v>10651.68</v>
      </c>
      <c r="C73" s="8">
        <v>100</v>
      </c>
      <c r="D73" s="8">
        <v>12227.319633070001</v>
      </c>
      <c r="E73" s="8">
        <f t="shared" si="0"/>
        <v>100</v>
      </c>
      <c r="F73" s="9">
        <v>14.792404888900162</v>
      </c>
      <c r="G73" s="2"/>
      <c r="H73" s="2"/>
      <c r="I73" s="2"/>
    </row>
    <row r="74" spans="1:9" ht="18.75" customHeight="1" x14ac:dyDescent="0.25">
      <c r="A74" s="10" t="s">
        <v>1</v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</sheetData>
  <mergeCells count="5">
    <mergeCell ref="A4:F4"/>
    <mergeCell ref="A6:F6"/>
    <mergeCell ref="A7:A8"/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1.8.1-11</vt:lpstr>
      <vt:lpstr>'1.8.1-11'!_Hlk34986568</vt:lpstr>
      <vt:lpstr>'1.8.1-11'!Área_de_impresión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2022-01-19T13:13:08Z</dcterms:created>
  <dcterms:modified xsi:type="dcterms:W3CDTF">2022-06-20T12:39:48Z</dcterms:modified>
</cp:coreProperties>
</file>