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3\"/>
    </mc:Choice>
  </mc:AlternateContent>
  <xr:revisionPtr revIDLastSave="0" documentId="13_ncr:1_{2EF6CF37-0F61-49B9-B7BB-2892AC5F94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8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9" l="1"/>
  <c r="E9" i="9"/>
  <c r="E10" i="9"/>
  <c r="E11" i="9"/>
  <c r="E12" i="9"/>
  <c r="E13" i="9"/>
  <c r="E14" i="9"/>
  <c r="E15" i="9"/>
  <c r="E16" i="9"/>
  <c r="E17" i="9"/>
  <c r="E18" i="9"/>
  <c r="E19" i="9"/>
  <c r="E20" i="9"/>
</calcChain>
</file>

<file path=xl/sharedStrings.xml><?xml version="1.0" encoding="utf-8"?>
<sst xmlns="http://schemas.openxmlformats.org/spreadsheetml/2006/main" count="24" uniqueCount="23">
  <si>
    <t>CES. Informe de Situación Económica y Social de Castilla y León en 2021</t>
  </si>
  <si>
    <t>(millones de euros)</t>
  </si>
  <si>
    <t>%</t>
  </si>
  <si>
    <t xml:space="preserve">                    Público de la Comunidad de Castilla y León.</t>
  </si>
  <si>
    <t xml:space="preserve">                    a lo establecido en el art. 107 de la Ley 2/2006, de 3 de mayo de la Hacienda y del Sector </t>
  </si>
  <si>
    <t xml:space="preserve"> Total Gastos  </t>
  </si>
  <si>
    <t xml:space="preserve"> Total Operaciones Financieras  </t>
  </si>
  <si>
    <t xml:space="preserve"> IX. Pasivos financieros  </t>
  </si>
  <si>
    <t xml:space="preserve"> VIII. Activos financieros  </t>
  </si>
  <si>
    <t xml:space="preserve"> Total Operaciones no financieras  </t>
  </si>
  <si>
    <t xml:space="preserve"> Total Operaciones de capital  </t>
  </si>
  <si>
    <t xml:space="preserve"> VII. Transferencias de Capital  </t>
  </si>
  <si>
    <t xml:space="preserve"> VI. Inversiones Reales  </t>
  </si>
  <si>
    <t xml:space="preserve"> Total Operaciones corrientes  </t>
  </si>
  <si>
    <t xml:space="preserve"> IV. Transferencias Corrientes  </t>
  </si>
  <si>
    <t xml:space="preserve"> III. Gastos Financieros  </t>
  </si>
  <si>
    <t xml:space="preserve"> II. Gastos de Bienes y Servicios Corrientes  </t>
  </si>
  <si>
    <t xml:space="preserve"> I. Gastos de Personal  </t>
  </si>
  <si>
    <t>Cuadro 1.8.1-8</t>
  </si>
  <si>
    <r>
      <t xml:space="preserve">Nota:           </t>
    </r>
    <r>
      <rPr>
        <vertAlign val="superscript"/>
        <sz val="11"/>
        <color theme="1"/>
        <rFont val="Calibri"/>
        <family val="2"/>
        <scheme val="minor"/>
      </rPr>
      <t xml:space="preserve"> (1) </t>
    </r>
    <r>
      <rPr>
        <sz val="11"/>
        <color theme="1"/>
        <rFont val="Calibri"/>
        <family val="2"/>
        <scheme val="minor"/>
      </rPr>
      <t>En 2020 no se han aprobado presupuestos, habiéndose prorrogado el de 2018 conforme</t>
    </r>
  </si>
  <si>
    <t>Fuente:       Consejería de Economía y Hacienda de la Junta de Castilla y León.</t>
  </si>
  <si>
    <t xml:space="preserve">Presupuestos Consolidados de la Comunidad de Castilla y León, 2020-2021. Gastos </t>
  </si>
  <si>
    <r>
      <t>2020</t>
    </r>
    <r>
      <rPr>
        <b/>
        <vertAlign val="superscript"/>
        <sz val="11"/>
        <color theme="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</si>
</sst>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6" borderId="1" xfId="2" applyNumberFormat="1" applyFont="1" applyFill="1" applyBorder="1" applyAlignment="1">
      <alignment horizontal="right" vertical="center" indent="3"/>
    </xf>
    <xf numFmtId="0" fontId="3" fillId="6" borderId="1" xfId="2" applyFont="1" applyFill="1" applyBorder="1" applyAlignment="1">
      <alignment vertical="center"/>
    </xf>
    <xf numFmtId="4" fontId="1" fillId="3" borderId="0" xfId="2" applyNumberFormat="1" applyFont="1" applyAlignment="1">
      <alignment horizontal="right" vertical="center" indent="3"/>
    </xf>
    <xf numFmtId="0" fontId="1" fillId="3" borderId="0" xfId="2" applyFont="1" applyAlignment="1">
      <alignment vertical="center"/>
    </xf>
    <xf numFmtId="4" fontId="1" fillId="7" borderId="0" xfId="0" applyNumberFormat="1" applyFont="1" applyFill="1" applyAlignment="1">
      <alignment horizontal="right" vertical="center" indent="3"/>
    </xf>
    <xf numFmtId="0" fontId="1" fillId="7" borderId="0" xfId="0" applyFont="1" applyFill="1" applyAlignment="1">
      <alignment vertical="center"/>
    </xf>
    <xf numFmtId="4" fontId="1" fillId="6" borderId="0" xfId="2" applyNumberFormat="1" applyFont="1" applyFill="1" applyAlignment="1">
      <alignment horizontal="right" vertical="center" indent="3"/>
    </xf>
    <xf numFmtId="0" fontId="1" fillId="6" borderId="0" xfId="2" applyFont="1" applyFill="1" applyAlignment="1">
      <alignment vertical="center"/>
    </xf>
    <xf numFmtId="4" fontId="1" fillId="7" borderId="2" xfId="0" applyNumberFormat="1" applyFont="1" applyFill="1" applyBorder="1" applyAlignment="1">
      <alignment horizontal="right" vertical="center" indent="3"/>
    </xf>
    <xf numFmtId="0" fontId="1" fillId="7" borderId="2" xfId="0" applyFont="1" applyFill="1" applyBorder="1" applyAlignment="1">
      <alignment vertical="center"/>
    </xf>
    <xf numFmtId="4" fontId="0" fillId="8" borderId="0" xfId="0" applyNumberFormat="1" applyFont="1" applyFill="1" applyAlignment="1">
      <alignment horizontal="right" vertical="center"/>
    </xf>
    <xf numFmtId="4" fontId="0" fillId="5" borderId="2" xfId="0" applyNumberFormat="1" applyFont="1" applyFill="1" applyBorder="1" applyAlignment="1">
      <alignment horizontal="right" vertical="center"/>
    </xf>
    <xf numFmtId="4" fontId="0" fillId="5" borderId="0" xfId="0" applyNumberFormat="1" applyFont="1" applyFill="1" applyAlignment="1">
      <alignment horizontal="right" vertical="center"/>
    </xf>
    <xf numFmtId="4" fontId="0" fillId="6" borderId="0" xfId="0" applyNumberFormat="1" applyFont="1" applyFill="1" applyAlignment="1">
      <alignment horizontal="right" vertical="center"/>
    </xf>
    <xf numFmtId="4" fontId="3" fillId="6" borderId="1" xfId="2" applyNumberFormat="1" applyFont="1" applyFill="1" applyBorder="1" applyAlignment="1">
      <alignment horizontal="right" vertical="center"/>
    </xf>
    <xf numFmtId="164" fontId="1" fillId="7" borderId="2" xfId="0" applyNumberFormat="1" applyFont="1" applyFill="1" applyBorder="1" applyAlignment="1">
      <alignment horizontal="right" vertical="center" indent="3"/>
    </xf>
    <xf numFmtId="164" fontId="1" fillId="7" borderId="0" xfId="0" applyNumberFormat="1" applyFont="1" applyFill="1" applyAlignment="1">
      <alignment horizontal="right" vertical="center" indent="3"/>
    </xf>
    <xf numFmtId="164" fontId="1" fillId="3" borderId="0" xfId="2" applyNumberFormat="1" applyFont="1" applyAlignment="1">
      <alignment horizontal="right" vertical="center" indent="3"/>
    </xf>
    <xf numFmtId="164" fontId="1" fillId="6" borderId="0" xfId="2" applyNumberFormat="1" applyFont="1" applyFill="1" applyAlignment="1">
      <alignment horizontal="right" vertical="center" indent="3"/>
    </xf>
    <xf numFmtId="164" fontId="3" fillId="6" borderId="1" xfId="2" applyNumberFormat="1" applyFont="1" applyFill="1" applyBorder="1" applyAlignment="1">
      <alignment horizontal="right" vertical="center" indent="3"/>
    </xf>
    <xf numFmtId="164" fontId="0" fillId="5" borderId="2" xfId="0" applyNumberFormat="1" applyFont="1" applyFill="1" applyBorder="1" applyAlignment="1">
      <alignment horizontal="right" vertical="center"/>
    </xf>
    <xf numFmtId="164" fontId="0" fillId="5" borderId="0" xfId="0" applyNumberFormat="1" applyFont="1" applyFill="1" applyAlignment="1">
      <alignment horizontal="right" vertical="center"/>
    </xf>
    <xf numFmtId="164" fontId="0" fillId="8" borderId="0" xfId="0" applyNumberFormat="1" applyFont="1" applyFill="1" applyAlignment="1">
      <alignment horizontal="right" vertical="center"/>
    </xf>
    <xf numFmtId="164" fontId="0" fillId="6" borderId="0" xfId="0" applyNumberFormat="1" applyFont="1" applyFill="1" applyAlignment="1">
      <alignment horizontal="right" vertical="center"/>
    </xf>
    <xf numFmtId="164" fontId="3" fillId="6" borderId="1" xfId="2" applyNumberFormat="1" applyFont="1" applyFill="1" applyBorder="1" applyAlignment="1">
      <alignment horizontal="right" vertical="center"/>
    </xf>
    <xf numFmtId="0" fontId="0" fillId="0" borderId="0" xfId="0" applyFont="1"/>
    <xf numFmtId="0" fontId="2" fillId="9" borderId="0" xfId="1" applyFont="1" applyFill="1" applyAlignment="1">
      <alignment vertical="center"/>
    </xf>
    <xf numFmtId="0" fontId="4" fillId="9" borderId="0" xfId="1" applyFont="1" applyFill="1"/>
    <xf numFmtId="0" fontId="2" fillId="9" borderId="0" xfId="1" applyFont="1" applyFill="1" applyAlignment="1">
      <alignment horizontal="center" vertical="center"/>
    </xf>
    <xf numFmtId="0" fontId="3" fillId="10" borderId="0" xfId="3" applyFont="1" applyFill="1" applyAlignment="1">
      <alignment vertical="center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F41D3FB9-CE03-4D6E-953C-A1197E48E0DF}"/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723" displayName="Tabla723" ref="A8:E20" headerRowCount="0" totalsRowShown="0" headerRowDxfId="8" dataDxfId="7">
  <tableColumns count="5">
    <tableColumn id="1" xr3:uid="{00000000-0010-0000-0100-000001000000}" name="Columna1" dataDxfId="6"/>
    <tableColumn id="2" xr3:uid="{00000000-0010-0000-0100-000002000000}" name="Columna2" dataDxfId="5"/>
    <tableColumn id="6" xr3:uid="{00000000-0010-0000-0100-000006000000}" name="Columna6" dataDxfId="4" dataCellStyle="40% - Énfasis1"/>
    <tableColumn id="4" xr3:uid="{00000000-0010-0000-0100-000004000000}" name="Columna4" headerRowDxfId="3" dataDxfId="2"/>
    <tableColumn id="5" xr3:uid="{00000000-0010-0000-0100-000005000000}" name="Columna5" headerRowDxfId="1" dataDxfId="0">
      <calculatedColumnFormula>100*Tabla723[[#This Row],[Columna4]]/D$20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8"/>
  <sheetViews>
    <sheetView tabSelected="1" zoomScale="110" zoomScaleNormal="110" workbookViewId="0">
      <selection activeCell="M20" sqref="M20"/>
    </sheetView>
  </sheetViews>
  <sheetFormatPr baseColWidth="10" defaultRowHeight="15" x14ac:dyDescent="0.25"/>
  <cols>
    <col min="1" max="1" width="42.85546875" customWidth="1"/>
    <col min="2" max="2" width="15.140625" customWidth="1"/>
    <col min="3" max="3" width="10.85546875" customWidth="1"/>
    <col min="4" max="4" width="13.140625" bestFit="1" customWidth="1"/>
  </cols>
  <sheetData>
    <row r="1" spans="1:5" ht="18" customHeight="1" x14ac:dyDescent="0.25">
      <c r="A1" s="30" t="s">
        <v>0</v>
      </c>
      <c r="B1" s="31"/>
      <c r="C1" s="31"/>
      <c r="D1" s="31"/>
      <c r="E1" s="31"/>
    </row>
    <row r="2" spans="1:5" x14ac:dyDescent="0.25">
      <c r="A2" s="1"/>
      <c r="B2" s="1"/>
      <c r="C2" s="1"/>
      <c r="D2" s="1"/>
      <c r="E2" s="1"/>
    </row>
    <row r="3" spans="1:5" x14ac:dyDescent="0.25">
      <c r="A3" s="33" t="s">
        <v>18</v>
      </c>
      <c r="B3" s="33"/>
      <c r="C3" s="33"/>
      <c r="D3" s="33"/>
      <c r="E3" s="33"/>
    </row>
    <row r="4" spans="1:5" x14ac:dyDescent="0.25">
      <c r="A4" s="33" t="s">
        <v>21</v>
      </c>
      <c r="B4" s="33"/>
      <c r="C4" s="33"/>
      <c r="D4" s="33"/>
      <c r="E4" s="33"/>
    </row>
    <row r="5" spans="1:5" x14ac:dyDescent="0.25">
      <c r="A5" s="33" t="s">
        <v>1</v>
      </c>
      <c r="B5" s="33"/>
      <c r="C5" s="33"/>
      <c r="D5" s="33"/>
      <c r="E5" s="33"/>
    </row>
    <row r="6" spans="1:5" x14ac:dyDescent="0.25">
      <c r="A6" s="3"/>
      <c r="B6" s="2"/>
      <c r="C6" s="2"/>
      <c r="D6" s="2"/>
      <c r="E6" s="2"/>
    </row>
    <row r="7" spans="1:5" ht="22.5" customHeight="1" x14ac:dyDescent="0.25">
      <c r="A7" s="2"/>
      <c r="B7" s="32" t="s">
        <v>22</v>
      </c>
      <c r="C7" s="32" t="s">
        <v>2</v>
      </c>
      <c r="D7" s="32">
        <v>2021</v>
      </c>
      <c r="E7" s="32" t="s">
        <v>2</v>
      </c>
    </row>
    <row r="8" spans="1:5" x14ac:dyDescent="0.25">
      <c r="A8" s="13" t="s">
        <v>17</v>
      </c>
      <c r="B8" s="12">
        <v>3676.24</v>
      </c>
      <c r="C8" s="19">
        <v>34.200000000000003</v>
      </c>
      <c r="D8" s="15">
        <v>4214.1400000000003</v>
      </c>
      <c r="E8" s="24">
        <f>100*Tabla723[[#This Row],[Columna4]]/D$20</f>
        <v>34.285161055173361</v>
      </c>
    </row>
    <row r="9" spans="1:5" x14ac:dyDescent="0.25">
      <c r="A9" s="9" t="s">
        <v>16</v>
      </c>
      <c r="B9" s="8">
        <v>1428.01</v>
      </c>
      <c r="C9" s="20">
        <v>13.3</v>
      </c>
      <c r="D9" s="16">
        <v>1815.68</v>
      </c>
      <c r="E9" s="25">
        <f>100*Tabla723[[#This Row],[Columna4]]/D$20</f>
        <v>14.77190630227215</v>
      </c>
    </row>
    <row r="10" spans="1:5" x14ac:dyDescent="0.25">
      <c r="A10" s="9" t="s">
        <v>15</v>
      </c>
      <c r="B10" s="8">
        <v>288.51</v>
      </c>
      <c r="C10" s="20">
        <v>2.7</v>
      </c>
      <c r="D10" s="16">
        <v>245.53</v>
      </c>
      <c r="E10" s="25">
        <f>100*Tabla723[[#This Row],[Columna4]]/D$20</f>
        <v>1.9975690399172106</v>
      </c>
    </row>
    <row r="11" spans="1:5" x14ac:dyDescent="0.25">
      <c r="A11" s="9" t="s">
        <v>14</v>
      </c>
      <c r="B11" s="8">
        <v>2788.65</v>
      </c>
      <c r="C11" s="20">
        <v>25.9</v>
      </c>
      <c r="D11" s="16">
        <v>3109.49</v>
      </c>
      <c r="E11" s="25">
        <f>100*Tabla723[[#This Row],[Columna4]]/D$20</f>
        <v>25.298012275209413</v>
      </c>
    </row>
    <row r="12" spans="1:5" x14ac:dyDescent="0.25">
      <c r="A12" s="7" t="s">
        <v>13</v>
      </c>
      <c r="B12" s="6">
        <v>8181.41</v>
      </c>
      <c r="C12" s="21">
        <v>76.099999999999994</v>
      </c>
      <c r="D12" s="14">
        <v>9384.83</v>
      </c>
      <c r="E12" s="26">
        <f>100*Tabla723[[#This Row],[Columna4]]/D$20</f>
        <v>76.352567315139638</v>
      </c>
    </row>
    <row r="13" spans="1:5" x14ac:dyDescent="0.25">
      <c r="A13" s="9" t="s">
        <v>12</v>
      </c>
      <c r="B13" s="8">
        <v>590.98</v>
      </c>
      <c r="C13" s="20">
        <v>5.5</v>
      </c>
      <c r="D13" s="16">
        <v>673.26</v>
      </c>
      <c r="E13" s="25">
        <f>100*Tabla723[[#This Row],[Columna4]]/D$20</f>
        <v>5.477470499794979</v>
      </c>
    </row>
    <row r="14" spans="1:5" x14ac:dyDescent="0.25">
      <c r="A14" s="9" t="s">
        <v>11</v>
      </c>
      <c r="B14" s="8">
        <v>703.63</v>
      </c>
      <c r="C14" s="20">
        <v>6.5</v>
      </c>
      <c r="D14" s="16">
        <v>922.18</v>
      </c>
      <c r="E14" s="25">
        <f>100*Tabla723[[#This Row],[Columna4]]/D$20</f>
        <v>7.5026197093261651</v>
      </c>
    </row>
    <row r="15" spans="1:5" x14ac:dyDescent="0.25">
      <c r="A15" s="7" t="s">
        <v>10</v>
      </c>
      <c r="B15" s="6">
        <v>1294.6099999999999</v>
      </c>
      <c r="C15" s="21">
        <v>12</v>
      </c>
      <c r="D15" s="14">
        <v>1595.44</v>
      </c>
      <c r="E15" s="26">
        <f>100*Tabla723[[#This Row],[Columna4]]/D$20</f>
        <v>12.980090209121144</v>
      </c>
    </row>
    <row r="16" spans="1:5" x14ac:dyDescent="0.25">
      <c r="A16" s="11" t="s">
        <v>9</v>
      </c>
      <c r="B16" s="10">
        <v>9476.02</v>
      </c>
      <c r="C16" s="22">
        <v>88.1</v>
      </c>
      <c r="D16" s="17">
        <v>10980.27</v>
      </c>
      <c r="E16" s="27">
        <f>100*Tabla723[[#This Row],[Columna4]]/D$20</f>
        <v>89.332657524260782</v>
      </c>
    </row>
    <row r="17" spans="1:5" x14ac:dyDescent="0.25">
      <c r="A17" s="9" t="s">
        <v>8</v>
      </c>
      <c r="B17" s="8">
        <v>89.06</v>
      </c>
      <c r="C17" s="20">
        <v>0.8</v>
      </c>
      <c r="D17" s="16">
        <v>90.25</v>
      </c>
      <c r="E17" s="25">
        <f>100*Tabla723[[#This Row],[Columna4]]/D$20</f>
        <v>0.73425082821866272</v>
      </c>
    </row>
    <row r="18" spans="1:5" x14ac:dyDescent="0.25">
      <c r="A18" s="9" t="s">
        <v>7</v>
      </c>
      <c r="B18" s="8">
        <v>1187.53</v>
      </c>
      <c r="C18" s="20">
        <v>11</v>
      </c>
      <c r="D18" s="16">
        <v>1220.92</v>
      </c>
      <c r="E18" s="25">
        <f>100*Tabla723[[#This Row],[Columna4]]/D$20</f>
        <v>9.9330916475205502</v>
      </c>
    </row>
    <row r="19" spans="1:5" x14ac:dyDescent="0.25">
      <c r="A19" s="7" t="s">
        <v>6</v>
      </c>
      <c r="B19" s="6">
        <v>1276.5899999999999</v>
      </c>
      <c r="C19" s="21">
        <v>11.9</v>
      </c>
      <c r="D19" s="14">
        <v>1311.17</v>
      </c>
      <c r="E19" s="26">
        <f>100*Tabla723[[#This Row],[Columna4]]/D$20</f>
        <v>10.667342475739213</v>
      </c>
    </row>
    <row r="20" spans="1:5" x14ac:dyDescent="0.25">
      <c r="A20" s="5" t="s">
        <v>5</v>
      </c>
      <c r="B20" s="4">
        <v>10752.61</v>
      </c>
      <c r="C20" s="23">
        <v>100</v>
      </c>
      <c r="D20" s="18">
        <v>12291.44</v>
      </c>
      <c r="E20" s="28">
        <f>100*Tabla723[[#This Row],[Columna4]]/D$20</f>
        <v>100</v>
      </c>
    </row>
    <row r="21" spans="1:5" ht="19.5" customHeight="1" x14ac:dyDescent="0.25">
      <c r="A21" s="29" t="s">
        <v>19</v>
      </c>
      <c r="B21" s="1"/>
      <c r="C21" s="1"/>
      <c r="D21" s="1"/>
      <c r="E21" s="1"/>
    </row>
    <row r="22" spans="1:5" ht="24" customHeight="1" x14ac:dyDescent="0.25">
      <c r="A22" s="2" t="s">
        <v>4</v>
      </c>
      <c r="B22" s="2"/>
      <c r="C22" s="2"/>
      <c r="D22" s="1"/>
      <c r="E22" s="1"/>
    </row>
    <row r="23" spans="1:5" ht="14.25" customHeight="1" x14ac:dyDescent="0.25">
      <c r="A23" s="2" t="s">
        <v>3</v>
      </c>
      <c r="B23" s="2"/>
      <c r="C23" s="2"/>
      <c r="D23" s="1"/>
      <c r="E23" s="1"/>
    </row>
    <row r="24" spans="1:5" ht="18.75" customHeight="1" x14ac:dyDescent="0.25">
      <c r="A24" s="2" t="s">
        <v>20</v>
      </c>
      <c r="B24" s="2"/>
      <c r="C24" s="2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1.8.1-8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2022-06-16T12:18:09Z</dcterms:modified>
</cp:coreProperties>
</file>