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Para Luismi WEB\1.8\1.8.2\1.8.2.2\"/>
    </mc:Choice>
  </mc:AlternateContent>
  <xr:revisionPtr revIDLastSave="0" documentId="13_ncr:1_{116B6A0B-7119-4D2B-B4C0-69944906CA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8.2-11 " sheetId="15" r:id="rId1"/>
  </sheets>
  <definedNames>
    <definedName name="_xlnm.Print_Area" localSheetId="0">'1.8.2-11 '!$A$1:$F$6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5" l="1"/>
  <c r="C45" i="15"/>
  <c r="C46" i="15"/>
  <c r="C47" i="15"/>
  <c r="C48" i="15"/>
  <c r="C49" i="15"/>
  <c r="C50" i="15"/>
  <c r="C51" i="15"/>
  <c r="C52" i="15"/>
  <c r="C53" i="15"/>
  <c r="C54" i="15"/>
  <c r="C55" i="15"/>
  <c r="C56" i="15"/>
  <c r="C43" i="15"/>
  <c r="B55" i="15"/>
</calcChain>
</file>

<file path=xl/sharedStrings.xml><?xml version="1.0" encoding="utf-8"?>
<sst xmlns="http://schemas.openxmlformats.org/spreadsheetml/2006/main" count="61" uniqueCount="25">
  <si>
    <t>%</t>
  </si>
  <si>
    <t xml:space="preserve"> VII. Transferencias de capital  </t>
  </si>
  <si>
    <t xml:space="preserve"> VIII. Activos Financieros  </t>
  </si>
  <si>
    <t xml:space="preserve"> IX. Pasivos Financieros  </t>
  </si>
  <si>
    <t xml:space="preserve"> I. Gastos de personal  </t>
  </si>
  <si>
    <t xml:space="preserve"> II. Gastos en bienes corrientes y servicios  </t>
  </si>
  <si>
    <t xml:space="preserve"> III. Gastos financieros  </t>
  </si>
  <si>
    <t xml:space="preserve"> IV. Transferencias corrientes  </t>
  </si>
  <si>
    <t xml:space="preserve"> V. Fondo de contingencia</t>
  </si>
  <si>
    <t xml:space="preserve"> Total Operaciones corrientes  </t>
  </si>
  <si>
    <t xml:space="preserve"> VI. Inversiones Reales  </t>
  </si>
  <si>
    <t xml:space="preserve"> Total Operaciones de Capital  </t>
  </si>
  <si>
    <t xml:space="preserve"> Total Operaciones no Financieras  </t>
  </si>
  <si>
    <t xml:space="preserve"> Total Operaciones Financieras  </t>
  </si>
  <si>
    <t>% var.</t>
  </si>
  <si>
    <t>Cuadro 1.8.2-11</t>
  </si>
  <si>
    <t>Gastos del Total de Ayuntamientos</t>
  </si>
  <si>
    <t>Total Ayuntamientos</t>
  </si>
  <si>
    <t>Gastos del Total de Ayuntamientos de más de 20.000 habitantes</t>
  </si>
  <si>
    <t>Gastos del Total de Ayuntamientos de menos de 20.000 habitantes</t>
  </si>
  <si>
    <t xml:space="preserve"> Gastos. Clasificación económica (millones de euros)</t>
  </si>
  <si>
    <t>CES. Informe de Situación Económica y Social de Castilla y León en 2021</t>
  </si>
  <si>
    <t>Presupuestos Consolidados de los ayuntamientos de Castilla y León, 2020-2021</t>
  </si>
  <si>
    <t xml:space="preserve"> </t>
  </si>
  <si>
    <t>Fuente: Ministerio de Hacienda y Función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</si>
</sst>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</cellStyleXfs>
  <cellXfs count="27">
    <xf numFmtId="0" fontId="0" fillId="0" borderId="0" xfId="0"/>
    <xf numFmtId="0" fontId="2" fillId="2" borderId="0" xfId="1" applyFont="1"/>
    <xf numFmtId="0" fontId="1" fillId="0" borderId="0" xfId="0" applyFont="1"/>
    <xf numFmtId="0" fontId="5" fillId="3" borderId="0" xfId="2" applyFont="1"/>
    <xf numFmtId="0" fontId="5" fillId="0" borderId="0" xfId="0" applyFont="1" applyAlignment="1">
      <alignment horizontal="justify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164" fontId="1" fillId="5" borderId="0" xfId="0" applyNumberFormat="1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16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164" fontId="1" fillId="4" borderId="0" xfId="3" applyNumberFormat="1" applyFont="1" applyAlignment="1">
      <alignment vertical="center"/>
    </xf>
    <xf numFmtId="4" fontId="1" fillId="4" borderId="0" xfId="3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5" borderId="0" xfId="0" applyNumberFormat="1" applyFont="1" applyFill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4" borderId="0" xfId="3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2" borderId="0" xfId="1" applyFont="1"/>
    <xf numFmtId="0" fontId="5" fillId="3" borderId="0" xfId="2" applyFont="1" applyAlignment="1">
      <alignment horizontal="center" vertical="center"/>
    </xf>
    <xf numFmtId="0" fontId="5" fillId="3" borderId="0" xfId="2" applyFont="1" applyAlignment="1">
      <alignment horizontal="right" vertical="center" indent="1"/>
    </xf>
    <xf numFmtId="0" fontId="5" fillId="3" borderId="0" xfId="2" applyFont="1" applyAlignment="1">
      <alignment horizontal="right" vertical="center"/>
    </xf>
    <xf numFmtId="164" fontId="5" fillId="3" borderId="2" xfId="2" applyNumberFormat="1" applyFont="1" applyBorder="1" applyAlignment="1">
      <alignment vertical="center"/>
    </xf>
    <xf numFmtId="4" fontId="5" fillId="3" borderId="2" xfId="2" applyNumberFormat="1" applyFont="1" applyBorder="1" applyAlignment="1">
      <alignment horizontal="right" vertical="center"/>
    </xf>
    <xf numFmtId="164" fontId="5" fillId="3" borderId="2" xfId="2" applyNumberFormat="1" applyFont="1" applyBorder="1" applyAlignment="1">
      <alignment horizontal="right" vertical="center"/>
    </xf>
    <xf numFmtId="4" fontId="1" fillId="0" borderId="0" xfId="0" applyNumberFormat="1" applyFont="1"/>
    <xf numFmtId="0" fontId="4" fillId="2" borderId="0" xfId="1" applyFont="1" applyAlignment="1">
      <alignment horizontal="center" vertical="center" wrapText="1"/>
    </xf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5E47173A-3CD2-48DC-A04C-355BD5CD0BC9}"/>
  </cellStyles>
  <dxfs count="0"/>
  <tableStyles count="1" defaultTableStyle="TableStyleMedium9" defaultPivotStyle="PivotStyleLight16">
    <tableStyle name="Invisible" pivot="0" table="0" count="0" xr9:uid="{DD90B5CC-1C14-491E-8C66-C2EB95E19B96}"/>
  </tableStyles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B1A1-588D-4456-A62D-7C7A41BB4F5F}">
  <sheetPr>
    <pageSetUpPr fitToPage="1"/>
  </sheetPr>
  <dimension ref="A1:G60"/>
  <sheetViews>
    <sheetView tabSelected="1" topLeftCell="A40" workbookViewId="0">
      <selection activeCell="L15" sqref="L15"/>
    </sheetView>
  </sheetViews>
  <sheetFormatPr baseColWidth="10" defaultRowHeight="15" x14ac:dyDescent="0.25"/>
  <cols>
    <col min="1" max="1" width="38.85546875" customWidth="1"/>
    <col min="2" max="2" width="11.7109375" customWidth="1"/>
    <col min="3" max="5" width="11.28515625" customWidth="1"/>
    <col min="6" max="6" width="10.28515625" customWidth="1"/>
    <col min="7" max="7" width="12" bestFit="1" customWidth="1"/>
  </cols>
  <sheetData>
    <row r="1" spans="1:7" x14ac:dyDescent="0.25">
      <c r="A1" s="18" t="s">
        <v>21</v>
      </c>
      <c r="B1" s="1"/>
      <c r="C1" s="1"/>
      <c r="D1" s="1"/>
      <c r="E1" s="1"/>
      <c r="F1" s="1"/>
      <c r="G1" s="2"/>
    </row>
    <row r="2" spans="1:7" ht="15.75" customHeight="1" x14ac:dyDescent="0.25">
      <c r="A2" s="2"/>
      <c r="B2" s="2"/>
      <c r="C2" s="2"/>
      <c r="D2" s="2"/>
      <c r="E2" s="2"/>
      <c r="F2" s="2"/>
      <c r="G2" s="2"/>
    </row>
    <row r="3" spans="1:7" ht="16.5" customHeight="1" x14ac:dyDescent="0.25">
      <c r="A3" s="3" t="s">
        <v>15</v>
      </c>
      <c r="B3" s="3"/>
      <c r="C3" s="3"/>
      <c r="D3" s="3"/>
      <c r="E3" s="3"/>
      <c r="F3" s="3"/>
      <c r="G3" s="2"/>
    </row>
    <row r="4" spans="1:7" ht="16.5" customHeight="1" x14ac:dyDescent="0.25">
      <c r="A4" s="3" t="s">
        <v>22</v>
      </c>
      <c r="B4" s="3"/>
      <c r="C4" s="3"/>
      <c r="D4" s="3"/>
      <c r="E4" s="3"/>
      <c r="F4" s="3"/>
      <c r="G4" s="2"/>
    </row>
    <row r="5" spans="1:7" ht="15" customHeight="1" x14ac:dyDescent="0.25">
      <c r="A5" s="3" t="s">
        <v>20</v>
      </c>
      <c r="B5" s="3"/>
      <c r="C5" s="3"/>
      <c r="D5" s="3"/>
      <c r="E5" s="3"/>
      <c r="F5" s="3"/>
      <c r="G5" s="2"/>
    </row>
    <row r="6" spans="1:7" x14ac:dyDescent="0.25">
      <c r="A6" s="4"/>
      <c r="B6" s="2"/>
      <c r="C6" s="2"/>
      <c r="D6" s="2"/>
      <c r="E6" s="2"/>
      <c r="F6" s="2"/>
      <c r="G6" s="2"/>
    </row>
    <row r="7" spans="1:7" ht="15" customHeight="1" x14ac:dyDescent="0.25">
      <c r="A7" s="2"/>
      <c r="B7" s="26" t="s">
        <v>16</v>
      </c>
      <c r="C7" s="26"/>
      <c r="D7" s="26"/>
      <c r="E7" s="26"/>
      <c r="F7" s="26"/>
      <c r="G7" s="2"/>
    </row>
    <row r="8" spans="1:7" x14ac:dyDescent="0.25">
      <c r="A8" s="2"/>
      <c r="B8" s="19">
        <v>2020</v>
      </c>
      <c r="C8" s="20" t="s">
        <v>0</v>
      </c>
      <c r="D8" s="21">
        <v>2021</v>
      </c>
      <c r="E8" s="20" t="s">
        <v>0</v>
      </c>
      <c r="F8" s="21" t="s">
        <v>14</v>
      </c>
      <c r="G8" s="2"/>
    </row>
    <row r="9" spans="1:7" x14ac:dyDescent="0.25">
      <c r="A9" s="5" t="s">
        <v>4</v>
      </c>
      <c r="B9" s="6">
        <v>894.62</v>
      </c>
      <c r="C9" s="6">
        <v>35.799999999999997</v>
      </c>
      <c r="D9" s="6">
        <v>918.20524906000003</v>
      </c>
      <c r="E9" s="6">
        <v>35.006427562045431</v>
      </c>
      <c r="F9" s="13">
        <v>2.6363426996937278</v>
      </c>
      <c r="G9" s="2"/>
    </row>
    <row r="10" spans="1:7" x14ac:dyDescent="0.25">
      <c r="A10" s="7" t="s">
        <v>5</v>
      </c>
      <c r="B10" s="8">
        <v>920.11</v>
      </c>
      <c r="C10" s="8">
        <v>36.799999999999997</v>
      </c>
      <c r="D10" s="8">
        <v>937.61982904000001</v>
      </c>
      <c r="E10" s="8">
        <v>35.746605303801068</v>
      </c>
      <c r="F10" s="14">
        <v>1.9030147525839283</v>
      </c>
      <c r="G10" s="2"/>
    </row>
    <row r="11" spans="1:7" x14ac:dyDescent="0.25">
      <c r="A11" s="9" t="s">
        <v>6</v>
      </c>
      <c r="B11" s="10">
        <v>12.6</v>
      </c>
      <c r="C11" s="10">
        <v>0.5</v>
      </c>
      <c r="D11" s="10">
        <v>10.417246819999999</v>
      </c>
      <c r="E11" s="10">
        <v>0.39715586092935595</v>
      </c>
      <c r="F11" s="15">
        <v>-17.323437936507943</v>
      </c>
      <c r="G11" s="2"/>
    </row>
    <row r="12" spans="1:7" x14ac:dyDescent="0.25">
      <c r="A12" s="7" t="s">
        <v>7</v>
      </c>
      <c r="B12" s="8">
        <v>175.8</v>
      </c>
      <c r="C12" s="8">
        <v>7</v>
      </c>
      <c r="D12" s="8">
        <v>189.58989057000002</v>
      </c>
      <c r="E12" s="8">
        <v>7.2280841103110927</v>
      </c>
      <c r="F12" s="14">
        <v>7.8440788225256028</v>
      </c>
      <c r="G12" s="2"/>
    </row>
    <row r="13" spans="1:7" x14ac:dyDescent="0.25">
      <c r="A13" s="9" t="s">
        <v>8</v>
      </c>
      <c r="B13" s="10">
        <v>8.2899999999999991</v>
      </c>
      <c r="C13" s="10">
        <v>0.3</v>
      </c>
      <c r="D13" s="10">
        <v>7.7938152600000006</v>
      </c>
      <c r="E13" s="10">
        <v>0.29713795429776069</v>
      </c>
      <c r="F13" s="15">
        <v>-5.9853406513872045</v>
      </c>
      <c r="G13" s="2"/>
    </row>
    <row r="14" spans="1:7" x14ac:dyDescent="0.25">
      <c r="A14" s="11" t="s">
        <v>9</v>
      </c>
      <c r="B14" s="12">
        <v>2011.41</v>
      </c>
      <c r="C14" s="12">
        <v>80.400000000000006</v>
      </c>
      <c r="D14" s="12">
        <v>2063.6260307500002</v>
      </c>
      <c r="E14" s="12">
        <v>78.675410791384706</v>
      </c>
      <c r="F14" s="16">
        <v>2.5959914065257834</v>
      </c>
      <c r="G14" s="2"/>
    </row>
    <row r="15" spans="1:7" x14ac:dyDescent="0.25">
      <c r="A15" s="9" t="s">
        <v>10</v>
      </c>
      <c r="B15" s="10">
        <v>361.67</v>
      </c>
      <c r="C15" s="10">
        <v>14.5</v>
      </c>
      <c r="D15" s="10">
        <v>450.35616005999998</v>
      </c>
      <c r="E15" s="10">
        <v>17.169756228687319</v>
      </c>
      <c r="F15" s="15">
        <v>24.521292907899451</v>
      </c>
      <c r="G15" s="2"/>
    </row>
    <row r="16" spans="1:7" x14ac:dyDescent="0.25">
      <c r="A16" s="7" t="s">
        <v>1</v>
      </c>
      <c r="B16" s="8">
        <v>28.82</v>
      </c>
      <c r="C16" s="8">
        <v>1.2</v>
      </c>
      <c r="D16" s="8">
        <v>32.369988070000005</v>
      </c>
      <c r="E16" s="8">
        <v>1.2341005932135374</v>
      </c>
      <c r="F16" s="14">
        <v>12.317793442054139</v>
      </c>
      <c r="G16" s="2"/>
    </row>
    <row r="17" spans="1:7" x14ac:dyDescent="0.25">
      <c r="A17" s="11" t="s">
        <v>11</v>
      </c>
      <c r="B17" s="12">
        <v>390.49</v>
      </c>
      <c r="C17" s="12">
        <v>15.6</v>
      </c>
      <c r="D17" s="12">
        <v>482.72614812999996</v>
      </c>
      <c r="E17" s="12">
        <v>18.403856821900852</v>
      </c>
      <c r="F17" s="16">
        <v>23.620617206586573</v>
      </c>
      <c r="G17" s="2"/>
    </row>
    <row r="18" spans="1:7" x14ac:dyDescent="0.25">
      <c r="A18" s="11" t="s">
        <v>12</v>
      </c>
      <c r="B18" s="12">
        <v>2401.9</v>
      </c>
      <c r="C18" s="12">
        <v>96</v>
      </c>
      <c r="D18" s="12">
        <v>2546.3521788799999</v>
      </c>
      <c r="E18" s="12">
        <v>97.079267613285552</v>
      </c>
      <c r="F18" s="16">
        <v>6.0140796402847627</v>
      </c>
      <c r="G18" s="2"/>
    </row>
    <row r="19" spans="1:7" x14ac:dyDescent="0.25">
      <c r="A19" s="9" t="s">
        <v>2</v>
      </c>
      <c r="B19" s="10">
        <v>13.36</v>
      </c>
      <c r="C19" s="10">
        <v>0.5</v>
      </c>
      <c r="D19" s="10">
        <v>3.7203071600000004</v>
      </c>
      <c r="E19" s="10">
        <v>0.14183611261036125</v>
      </c>
      <c r="F19" s="15">
        <v>-72.153389520958086</v>
      </c>
      <c r="G19" s="2"/>
    </row>
    <row r="20" spans="1:7" x14ac:dyDescent="0.25">
      <c r="A20" s="7" t="s">
        <v>3</v>
      </c>
      <c r="B20" s="8">
        <v>85.72</v>
      </c>
      <c r="C20" s="8">
        <v>3.4</v>
      </c>
      <c r="D20" s="8">
        <v>72.889389840000007</v>
      </c>
      <c r="E20" s="8">
        <v>2.7788962741040879</v>
      </c>
      <c r="F20" s="14">
        <v>-14.968047316845542</v>
      </c>
      <c r="G20" s="2"/>
    </row>
    <row r="21" spans="1:7" x14ac:dyDescent="0.25">
      <c r="A21" s="11" t="s">
        <v>13</v>
      </c>
      <c r="B21" s="12">
        <v>99.07</v>
      </c>
      <c r="C21" s="12">
        <v>4</v>
      </c>
      <c r="D21" s="12">
        <v>76.609697000000011</v>
      </c>
      <c r="E21" s="12">
        <v>2.9207323867144495</v>
      </c>
      <c r="F21" s="16">
        <v>-22.671144645200343</v>
      </c>
      <c r="G21" s="2"/>
    </row>
    <row r="22" spans="1:7" x14ac:dyDescent="0.25">
      <c r="A22" s="22" t="s">
        <v>17</v>
      </c>
      <c r="B22" s="23">
        <v>2500.98</v>
      </c>
      <c r="C22" s="23">
        <v>100</v>
      </c>
      <c r="D22" s="23">
        <v>2622.9618758799998</v>
      </c>
      <c r="E22" s="23">
        <v>100</v>
      </c>
      <c r="F22" s="24">
        <v>4.8773631088613172</v>
      </c>
      <c r="G22" s="2"/>
    </row>
    <row r="23" spans="1:7" ht="14.25" customHeight="1" x14ac:dyDescent="0.25">
      <c r="A23" s="2"/>
      <c r="B23" s="2"/>
      <c r="C23" s="2"/>
      <c r="D23" s="25" t="s">
        <v>23</v>
      </c>
      <c r="E23" s="2"/>
      <c r="F23" s="2"/>
      <c r="G23" s="2"/>
    </row>
    <row r="24" spans="1:7" ht="36" customHeight="1" x14ac:dyDescent="0.25">
      <c r="A24" s="2"/>
      <c r="B24" s="26" t="s">
        <v>18</v>
      </c>
      <c r="C24" s="26"/>
      <c r="D24" s="26"/>
      <c r="E24" s="26"/>
      <c r="F24" s="26"/>
      <c r="G24" s="2"/>
    </row>
    <row r="25" spans="1:7" x14ac:dyDescent="0.25">
      <c r="A25" s="2"/>
      <c r="B25" s="19">
        <v>2020</v>
      </c>
      <c r="C25" s="20" t="s">
        <v>0</v>
      </c>
      <c r="D25" s="19">
        <v>2021</v>
      </c>
      <c r="E25" s="19" t="s">
        <v>0</v>
      </c>
      <c r="F25" s="19" t="s">
        <v>14</v>
      </c>
      <c r="G25" s="2"/>
    </row>
    <row r="26" spans="1:7" x14ac:dyDescent="0.25">
      <c r="A26" s="5" t="s">
        <v>4</v>
      </c>
      <c r="B26" s="6">
        <v>507.39</v>
      </c>
      <c r="C26" s="6">
        <v>38.6</v>
      </c>
      <c r="D26" s="6">
        <v>516.63677381000002</v>
      </c>
      <c r="E26" s="6">
        <v>37.688206572491893</v>
      </c>
      <c r="F26" s="13">
        <v>1.8224194032204082</v>
      </c>
      <c r="G26" s="2"/>
    </row>
    <row r="27" spans="1:7" x14ac:dyDescent="0.25">
      <c r="A27" s="7" t="s">
        <v>5</v>
      </c>
      <c r="B27" s="8">
        <v>454.01</v>
      </c>
      <c r="C27" s="8">
        <v>34.6</v>
      </c>
      <c r="D27" s="8">
        <v>466.34775801999996</v>
      </c>
      <c r="E27" s="8">
        <v>34.019666291389385</v>
      </c>
      <c r="F27" s="14">
        <v>2.7175079888108087</v>
      </c>
      <c r="G27" s="2"/>
    </row>
    <row r="28" spans="1:7" x14ac:dyDescent="0.25">
      <c r="A28" s="9" t="s">
        <v>6</v>
      </c>
      <c r="B28" s="10">
        <v>8.82</v>
      </c>
      <c r="C28" s="10">
        <v>0.7</v>
      </c>
      <c r="D28" s="10">
        <v>7.26216667</v>
      </c>
      <c r="E28" s="10">
        <v>0.52976878824247542</v>
      </c>
      <c r="F28" s="15">
        <v>-17.662509410430843</v>
      </c>
      <c r="G28" s="2"/>
    </row>
    <row r="29" spans="1:7" x14ac:dyDescent="0.25">
      <c r="A29" s="7" t="s">
        <v>7</v>
      </c>
      <c r="B29" s="8">
        <v>109.36</v>
      </c>
      <c r="C29" s="8">
        <v>8.3000000000000007</v>
      </c>
      <c r="D29" s="8">
        <v>117.72328536000001</v>
      </c>
      <c r="E29" s="8">
        <v>8.5878120218205272</v>
      </c>
      <c r="F29" s="14">
        <v>7.64748112655451</v>
      </c>
      <c r="G29" s="2"/>
    </row>
    <row r="30" spans="1:7" x14ac:dyDescent="0.25">
      <c r="A30" s="9" t="s">
        <v>8</v>
      </c>
      <c r="B30" s="10">
        <v>5.72</v>
      </c>
      <c r="C30" s="10">
        <v>0.4</v>
      </c>
      <c r="D30" s="10">
        <v>5.3145800000000003</v>
      </c>
      <c r="E30" s="10">
        <v>0.38769402226039729</v>
      </c>
      <c r="F30" s="15">
        <v>-7.0877622377622203</v>
      </c>
      <c r="G30" s="2"/>
    </row>
    <row r="31" spans="1:7" x14ac:dyDescent="0.25">
      <c r="A31" s="11" t="s">
        <v>9</v>
      </c>
      <c r="B31" s="12">
        <v>1085.31</v>
      </c>
      <c r="C31" s="12">
        <v>82.7</v>
      </c>
      <c r="D31" s="12">
        <v>1113.2845638599999</v>
      </c>
      <c r="E31" s="12">
        <v>81.213147696204672</v>
      </c>
      <c r="F31" s="16">
        <v>2.5775643696271118</v>
      </c>
      <c r="G31" s="2"/>
    </row>
    <row r="32" spans="1:7" x14ac:dyDescent="0.25">
      <c r="A32" s="9" t="s">
        <v>10</v>
      </c>
      <c r="B32" s="10">
        <v>133.84</v>
      </c>
      <c r="C32" s="10">
        <v>10.199999999999999</v>
      </c>
      <c r="D32" s="10">
        <v>178.24864074999996</v>
      </c>
      <c r="E32" s="10">
        <v>13.003084438434653</v>
      </c>
      <c r="F32" s="15">
        <v>33.180395061267177</v>
      </c>
      <c r="G32" s="2"/>
    </row>
    <row r="33" spans="1:7" x14ac:dyDescent="0.25">
      <c r="A33" s="7" t="s">
        <v>1</v>
      </c>
      <c r="B33" s="8">
        <v>19.45</v>
      </c>
      <c r="C33" s="8">
        <v>1.5</v>
      </c>
      <c r="D33" s="8">
        <v>22.44933018</v>
      </c>
      <c r="E33" s="8">
        <v>1.6376592533249905</v>
      </c>
      <c r="F33" s="14">
        <v>15.42072071979436</v>
      </c>
      <c r="G33" s="2"/>
    </row>
    <row r="34" spans="1:7" x14ac:dyDescent="0.25">
      <c r="A34" s="11" t="s">
        <v>11</v>
      </c>
      <c r="B34" s="12">
        <v>153.29</v>
      </c>
      <c r="C34" s="12">
        <v>11.7</v>
      </c>
      <c r="D34" s="12">
        <v>200.69797092999997</v>
      </c>
      <c r="E34" s="12">
        <v>14.640743691759644</v>
      </c>
      <c r="F34" s="16">
        <v>30.926982144953996</v>
      </c>
      <c r="G34" s="2"/>
    </row>
    <row r="35" spans="1:7" x14ac:dyDescent="0.25">
      <c r="A35" s="11" t="s">
        <v>12</v>
      </c>
      <c r="B35" s="12">
        <v>1238.5899999999999</v>
      </c>
      <c r="C35" s="12">
        <v>94.3</v>
      </c>
      <c r="D35" s="12">
        <v>1313.9825347899998</v>
      </c>
      <c r="E35" s="12">
        <v>95.85389138796431</v>
      </c>
      <c r="F35" s="16">
        <v>6.0869645960325727</v>
      </c>
      <c r="G35" s="2"/>
    </row>
    <row r="36" spans="1:7" x14ac:dyDescent="0.25">
      <c r="A36" s="9" t="s">
        <v>2</v>
      </c>
      <c r="B36" s="10">
        <v>12.84</v>
      </c>
      <c r="C36" s="10">
        <v>1</v>
      </c>
      <c r="D36" s="10">
        <v>3.1950732999999998</v>
      </c>
      <c r="E36" s="10">
        <v>0.23307783852981812</v>
      </c>
      <c r="F36" s="15">
        <v>-75.11625155763241</v>
      </c>
      <c r="G36" s="2"/>
    </row>
    <row r="37" spans="1:7" x14ac:dyDescent="0.25">
      <c r="A37" s="7" t="s">
        <v>3</v>
      </c>
      <c r="B37" s="8">
        <v>61.69</v>
      </c>
      <c r="C37" s="8">
        <v>4.7</v>
      </c>
      <c r="D37" s="8">
        <v>53.640535820000004</v>
      </c>
      <c r="E37" s="8">
        <v>3.9130307735058492</v>
      </c>
      <c r="F37" s="14">
        <v>-13.048247981844696</v>
      </c>
      <c r="G37" s="2"/>
    </row>
    <row r="38" spans="1:7" x14ac:dyDescent="0.25">
      <c r="A38" s="11" t="s">
        <v>13</v>
      </c>
      <c r="B38" s="12">
        <v>74.53</v>
      </c>
      <c r="C38" s="12">
        <v>5.7</v>
      </c>
      <c r="D38" s="12">
        <v>56.835609120000001</v>
      </c>
      <c r="E38" s="12">
        <v>4.1461086120356674</v>
      </c>
      <c r="F38" s="16">
        <v>-23.74129998658259</v>
      </c>
      <c r="G38" s="2"/>
    </row>
    <row r="39" spans="1:7" x14ac:dyDescent="0.25">
      <c r="A39" s="22" t="s">
        <v>17</v>
      </c>
      <c r="B39" s="23">
        <v>1313.12</v>
      </c>
      <c r="C39" s="23">
        <v>100</v>
      </c>
      <c r="D39" s="23">
        <v>1370.8181439100001</v>
      </c>
      <c r="E39" s="23">
        <v>100.00000000000001</v>
      </c>
      <c r="F39" s="24">
        <v>4.3939734304557305</v>
      </c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ht="30.75" customHeight="1" x14ac:dyDescent="0.25">
      <c r="A41" s="2"/>
      <c r="B41" s="26" t="s">
        <v>19</v>
      </c>
      <c r="C41" s="26"/>
      <c r="D41" s="26"/>
      <c r="E41" s="26"/>
      <c r="F41" s="26"/>
      <c r="G41" s="2"/>
    </row>
    <row r="42" spans="1:7" x14ac:dyDescent="0.25">
      <c r="A42" s="2"/>
      <c r="B42" s="19">
        <v>2020</v>
      </c>
      <c r="C42" s="20" t="s">
        <v>0</v>
      </c>
      <c r="D42" s="21">
        <v>2021</v>
      </c>
      <c r="E42" s="19" t="s">
        <v>0</v>
      </c>
      <c r="F42" s="21" t="s">
        <v>14</v>
      </c>
      <c r="G42" s="2"/>
    </row>
    <row r="43" spans="1:7" x14ac:dyDescent="0.25">
      <c r="A43" s="5" t="s">
        <v>4</v>
      </c>
      <c r="B43" s="6">
        <v>387.23</v>
      </c>
      <c r="C43" s="6">
        <f>B43*100/B$56</f>
        <v>32.599233910005474</v>
      </c>
      <c r="D43" s="6">
        <v>401.56847525000001</v>
      </c>
      <c r="E43" s="6">
        <v>32.070477613477465</v>
      </c>
      <c r="F43" s="13">
        <v>3.702831715001409</v>
      </c>
      <c r="G43" s="2"/>
    </row>
    <row r="44" spans="1:7" x14ac:dyDescent="0.25">
      <c r="A44" s="7" t="s">
        <v>5</v>
      </c>
      <c r="B44" s="8">
        <v>466.1</v>
      </c>
      <c r="C44" s="8">
        <f t="shared" ref="C44:C56" si="0">B44*100/B$56</f>
        <v>39.238961148293136</v>
      </c>
      <c r="D44" s="8">
        <v>471.27207102000006</v>
      </c>
      <c r="E44" s="8">
        <v>37.637218394931949</v>
      </c>
      <c r="F44" s="14">
        <v>1.1096483630122407</v>
      </c>
      <c r="G44" s="2"/>
    </row>
    <row r="45" spans="1:7" x14ac:dyDescent="0.25">
      <c r="A45" s="9" t="s">
        <v>6</v>
      </c>
      <c r="B45" s="10">
        <v>3.77</v>
      </c>
      <c r="C45" s="10">
        <f t="shared" si="0"/>
        <v>0.31738014059014186</v>
      </c>
      <c r="D45" s="10">
        <v>3.155080149999999</v>
      </c>
      <c r="E45" s="10">
        <v>0.25197427974471481</v>
      </c>
      <c r="F45" s="15">
        <v>-16.310871352785171</v>
      </c>
      <c r="G45" s="2"/>
    </row>
    <row r="46" spans="1:7" x14ac:dyDescent="0.25">
      <c r="A46" s="7" t="s">
        <v>7</v>
      </c>
      <c r="B46" s="8">
        <v>66.44</v>
      </c>
      <c r="C46" s="8">
        <f t="shared" si="0"/>
        <v>5.593298817190723</v>
      </c>
      <c r="D46" s="8">
        <v>71.866605210000017</v>
      </c>
      <c r="E46" s="8">
        <v>5.7394852823271476</v>
      </c>
      <c r="F46" s="14">
        <v>8.1676779199277831</v>
      </c>
      <c r="G46" s="2"/>
    </row>
    <row r="47" spans="1:7" x14ac:dyDescent="0.25">
      <c r="A47" s="9" t="s">
        <v>8</v>
      </c>
      <c r="B47" s="10">
        <v>2.56</v>
      </c>
      <c r="C47" s="10">
        <f t="shared" si="0"/>
        <v>0.21551542703203269</v>
      </c>
      <c r="D47" s="10">
        <v>2.4792352600000003</v>
      </c>
      <c r="E47" s="10">
        <v>0.19799925493373</v>
      </c>
      <c r="F47" s="15">
        <v>-3.1548726562499922</v>
      </c>
      <c r="G47" s="2"/>
    </row>
    <row r="48" spans="1:7" x14ac:dyDescent="0.25">
      <c r="A48" s="11" t="s">
        <v>9</v>
      </c>
      <c r="B48" s="12">
        <v>926.11</v>
      </c>
      <c r="C48" s="12">
        <f t="shared" si="0"/>
        <v>77.965231300248348</v>
      </c>
      <c r="D48" s="12">
        <v>950.34146689000022</v>
      </c>
      <c r="E48" s="12">
        <v>75.897154825415015</v>
      </c>
      <c r="F48" s="16">
        <v>2.6164782682402858</v>
      </c>
      <c r="G48" s="2"/>
    </row>
    <row r="49" spans="1:7" x14ac:dyDescent="0.25">
      <c r="A49" s="9" t="s">
        <v>10</v>
      </c>
      <c r="B49" s="10">
        <v>227.83</v>
      </c>
      <c r="C49" s="10">
        <f t="shared" si="0"/>
        <v>19.180031148714065</v>
      </c>
      <c r="D49" s="10">
        <v>272.10751931000004</v>
      </c>
      <c r="E49" s="10">
        <v>21.731332622804644</v>
      </c>
      <c r="F49" s="15">
        <v>19.43445521221966</v>
      </c>
      <c r="G49" s="2"/>
    </row>
    <row r="50" spans="1:7" x14ac:dyDescent="0.25">
      <c r="A50" s="7" t="s">
        <v>1</v>
      </c>
      <c r="B50" s="8">
        <v>9.3699999999999992</v>
      </c>
      <c r="C50" s="8">
        <f t="shared" si="0"/>
        <v>0.78882013722271327</v>
      </c>
      <c r="D50" s="8">
        <v>9.9206578900000046</v>
      </c>
      <c r="E50" s="8">
        <v>0.79229385866044455</v>
      </c>
      <c r="F50" s="14">
        <v>5.8768184631804132</v>
      </c>
      <c r="G50" s="2"/>
    </row>
    <row r="51" spans="1:7" x14ac:dyDescent="0.25">
      <c r="A51" s="11" t="s">
        <v>11</v>
      </c>
      <c r="B51" s="12">
        <v>237.2</v>
      </c>
      <c r="C51" s="12">
        <f t="shared" si="0"/>
        <v>19.968851285936779</v>
      </c>
      <c r="D51" s="12">
        <v>282.02817719999996</v>
      </c>
      <c r="E51" s="12">
        <v>22.52362648146508</v>
      </c>
      <c r="F51" s="16">
        <v>18.898894266441815</v>
      </c>
      <c r="G51" s="2"/>
    </row>
    <row r="52" spans="1:7" x14ac:dyDescent="0.25">
      <c r="A52" s="11" t="s">
        <v>12</v>
      </c>
      <c r="B52" s="12">
        <v>1163.31</v>
      </c>
      <c r="C52" s="12">
        <f t="shared" si="0"/>
        <v>97.934082586185127</v>
      </c>
      <c r="D52" s="12">
        <v>1232.3696440900001</v>
      </c>
      <c r="E52" s="12">
        <v>98.420781306880087</v>
      </c>
      <c r="F52" s="16">
        <v>5.9364781605934951</v>
      </c>
      <c r="G52" s="2"/>
    </row>
    <row r="53" spans="1:7" x14ac:dyDescent="0.25">
      <c r="A53" s="9" t="s">
        <v>2</v>
      </c>
      <c r="B53" s="10">
        <v>0.52</v>
      </c>
      <c r="C53" s="10">
        <f t="shared" si="0"/>
        <v>4.3776571115881638E-2</v>
      </c>
      <c r="D53" s="10">
        <v>0.52523386000000061</v>
      </c>
      <c r="E53" s="10">
        <v>4.1946770693301265E-2</v>
      </c>
      <c r="F53" s="15">
        <v>1.0065115384616519</v>
      </c>
      <c r="G53" s="2"/>
    </row>
    <row r="54" spans="1:7" x14ac:dyDescent="0.25">
      <c r="A54" s="7" t="s">
        <v>3</v>
      </c>
      <c r="B54" s="8">
        <v>24.02</v>
      </c>
      <c r="C54" s="8">
        <f t="shared" si="0"/>
        <v>2.022140842698994</v>
      </c>
      <c r="D54" s="8">
        <v>19.248854020000003</v>
      </c>
      <c r="E54" s="8">
        <v>1.5372719224266491</v>
      </c>
      <c r="F54" s="14">
        <v>-19.863222231473756</v>
      </c>
      <c r="G54" s="2"/>
    </row>
    <row r="55" spans="1:7" x14ac:dyDescent="0.25">
      <c r="A55" s="11" t="s">
        <v>13</v>
      </c>
      <c r="B55" s="12">
        <f>B53+B54</f>
        <v>24.54</v>
      </c>
      <c r="C55" s="12">
        <f t="shared" si="0"/>
        <v>2.0659174138148759</v>
      </c>
      <c r="D55" s="12">
        <v>19.77408788000001</v>
      </c>
      <c r="E55" s="12">
        <v>1.579218693119951</v>
      </c>
      <c r="F55" s="16">
        <v>-19.420994784026036</v>
      </c>
      <c r="G55" s="2"/>
    </row>
    <row r="56" spans="1:7" x14ac:dyDescent="0.25">
      <c r="A56" s="22" t="s">
        <v>17</v>
      </c>
      <c r="B56" s="23">
        <v>1187.8499999999999</v>
      </c>
      <c r="C56" s="23">
        <f t="shared" si="0"/>
        <v>100</v>
      </c>
      <c r="D56" s="23">
        <v>1252.1437319699996</v>
      </c>
      <c r="E56" s="23">
        <v>100</v>
      </c>
      <c r="F56" s="24">
        <v>5.4126137113271682</v>
      </c>
      <c r="G56" s="2" t="s">
        <v>23</v>
      </c>
    </row>
    <row r="57" spans="1:7" ht="21" customHeight="1" x14ac:dyDescent="0.25">
      <c r="A57" s="2" t="s">
        <v>24</v>
      </c>
      <c r="B57" s="2"/>
      <c r="C57" s="17"/>
      <c r="D57" s="17"/>
      <c r="E57" s="17"/>
      <c r="F57" s="17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</sheetData>
  <mergeCells count="3">
    <mergeCell ref="B7:F7"/>
    <mergeCell ref="B24:F24"/>
    <mergeCell ref="B41:F41"/>
  </mergeCells>
  <pageMargins left="0.36" right="0.70866141732283472" top="0.71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1.8.2-11 </vt:lpstr>
      <vt:lpstr>'1.8.2-11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2015-08-10T11:01:28Z</cp:lastPrinted>
  <dcterms:created xsi:type="dcterms:W3CDTF">2014-08-13T12:30:34Z</dcterms:created>
  <dcterms:modified xsi:type="dcterms:W3CDTF">2022-06-21T11:35:50Z</dcterms:modified>
</cp:coreProperties>
</file>