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 filterPrivacy="1" defaultThemeVersion="124226"/>
  <xr:revisionPtr revIDLastSave="0" documentId="13_ncr:1_{04E8B38C-1E31-4E39-A1DF-3DEA27EB611E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1.3.1-18" sheetId="7" r:id="rId1"/>
  </sheets>
  <definedNames>
    <definedName name="_xlnm.Print_Area" localSheetId="0">'1.3.1-18'!$A$1:$I$24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8" i="7" l="1"/>
  <c r="G8" i="7"/>
  <c r="G19" i="7"/>
  <c r="F19" i="7"/>
  <c r="G18" i="7"/>
  <c r="F18" i="7"/>
  <c r="G17" i="7"/>
  <c r="F17" i="7"/>
  <c r="G16" i="7"/>
  <c r="F16" i="7"/>
  <c r="G15" i="7"/>
  <c r="F15" i="7"/>
  <c r="G14" i="7"/>
  <c r="F14" i="7"/>
  <c r="G13" i="7"/>
  <c r="F13" i="7"/>
  <c r="G12" i="7"/>
  <c r="F12" i="7"/>
  <c r="G11" i="7"/>
  <c r="F11" i="7"/>
  <c r="G10" i="7"/>
  <c r="F10" i="7"/>
  <c r="G9" i="7"/>
  <c r="F9" i="7"/>
</calcChain>
</file>

<file path=xl/sharedStrings.xml><?xml version="1.0" encoding="utf-8"?>
<sst xmlns="http://schemas.openxmlformats.org/spreadsheetml/2006/main" count="25" uniqueCount="25">
  <si>
    <t>A. Producción Rama Agraria</t>
  </si>
  <si>
    <t>Producción vegetal</t>
  </si>
  <si>
    <t>Producción animal</t>
  </si>
  <si>
    <t>Producción de servicios</t>
  </si>
  <si>
    <t>B. Consumos Intermedios</t>
  </si>
  <si>
    <t>C. VAB (A-B)</t>
  </si>
  <si>
    <t>E. VAN (C-D)</t>
  </si>
  <si>
    <t xml:space="preserve">H. Renta Agraria (C-D+F-G) </t>
  </si>
  <si>
    <t xml:space="preserve"> (millones de euros)</t>
  </si>
  <si>
    <t xml:space="preserve">                  desfavorecidas, pago único, compensación IVA.</t>
  </si>
  <si>
    <t>Fuente:  Consejería de Agricultura, Ganadería y Desarrollo Rural de la Junta de Castilla y León.</t>
  </si>
  <si>
    <t>% var. 19/20</t>
  </si>
  <si>
    <r>
      <t>Otras producciones</t>
    </r>
    <r>
      <rPr>
        <vertAlign val="superscript"/>
        <sz val="11"/>
        <color theme="1"/>
        <rFont val="Calibri"/>
        <family val="2"/>
        <scheme val="minor"/>
      </rPr>
      <t>(1)</t>
    </r>
  </si>
  <si>
    <r>
      <t>D. Amortizaciones</t>
    </r>
    <r>
      <rPr>
        <vertAlign val="superscript"/>
        <sz val="11"/>
        <color theme="1"/>
        <rFont val="Calibri"/>
        <family val="2"/>
        <scheme val="minor"/>
      </rPr>
      <t>(2)</t>
    </r>
  </si>
  <si>
    <r>
      <t>F. Otras Subvenciones</t>
    </r>
    <r>
      <rPr>
        <vertAlign val="superscript"/>
        <sz val="11"/>
        <color theme="1"/>
        <rFont val="Calibri"/>
        <family val="2"/>
        <scheme val="minor"/>
      </rPr>
      <t>(3)</t>
    </r>
  </si>
  <si>
    <r>
      <t>G. Otros Impuestos</t>
    </r>
    <r>
      <rPr>
        <vertAlign val="superscript"/>
        <sz val="11"/>
        <color theme="1"/>
        <rFont val="Calibri"/>
        <family val="2"/>
        <scheme val="minor"/>
      </rPr>
      <t>(4)</t>
    </r>
  </si>
  <si>
    <t>2021                            1ª estimación</t>
  </si>
  <si>
    <t>% var. 20/21</t>
  </si>
  <si>
    <t>Renta agraria, 2019-2021</t>
  </si>
  <si>
    <t>CES. Informe de Situación Económica y Social de Castilla y León en 2021</t>
  </si>
  <si>
    <r>
      <t xml:space="preserve"> Notas:    </t>
    </r>
    <r>
      <rPr>
        <vertAlign val="superscript"/>
        <sz val="11"/>
        <color theme="1"/>
        <rFont val="Calibri"/>
        <family val="2"/>
        <scheme val="minor"/>
      </rPr>
      <t>(1)</t>
    </r>
    <r>
      <rPr>
        <sz val="11"/>
        <color theme="1"/>
        <rFont val="Calibri"/>
        <family val="2"/>
        <scheme val="minor"/>
      </rPr>
      <t xml:space="preserve"> Otras producciones: valor de las Actividades secundarias No Agrarias No Separables de la Agricultura (Transformación leche, caza).</t>
    </r>
  </si>
  <si>
    <r>
      <t xml:space="preserve">                  </t>
    </r>
    <r>
      <rPr>
        <vertAlign val="superscript"/>
        <sz val="11"/>
        <color theme="1"/>
        <rFont val="Calibri"/>
        <family val="2"/>
        <scheme val="minor"/>
      </rPr>
      <t>(2)</t>
    </r>
    <r>
      <rPr>
        <sz val="11"/>
        <color theme="1"/>
        <rFont val="Calibri"/>
        <family val="2"/>
        <scheme val="minor"/>
      </rPr>
      <t xml:space="preserve"> Amortizaciones: de maquinaria, edificios y plantaciones. </t>
    </r>
  </si>
  <si>
    <r>
      <t xml:space="preserve">                  </t>
    </r>
    <r>
      <rPr>
        <vertAlign val="superscript"/>
        <sz val="11"/>
        <color theme="1"/>
        <rFont val="Calibri"/>
        <family val="2"/>
        <scheme val="minor"/>
      </rPr>
      <t>(3)</t>
    </r>
    <r>
      <rPr>
        <sz val="11"/>
        <color theme="1"/>
        <rFont val="Calibri"/>
        <family val="2"/>
        <scheme val="minor"/>
      </rPr>
      <t xml:space="preserve"> Otras subvenciones, incluye: medidas agroambientales, ayudas a fondos operativos frutas y hortalizas, Indemnización Zonas</t>
    </r>
  </si>
  <si>
    <r>
      <t xml:space="preserve">                  </t>
    </r>
    <r>
      <rPr>
        <vertAlign val="superscript"/>
        <sz val="11"/>
        <color theme="1"/>
        <rFont val="Calibri"/>
        <family val="2"/>
        <scheme val="minor"/>
      </rPr>
      <t>(4)</t>
    </r>
    <r>
      <rPr>
        <sz val="11"/>
        <color theme="1"/>
        <rFont val="Calibri"/>
        <family val="2"/>
        <scheme val="minor"/>
      </rPr>
      <t xml:space="preserve"> Otros impuestos, incluye IBI, Impuesto sobre maquinaria.</t>
    </r>
  </si>
  <si>
    <t>Cuadro 1.3.1-18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</si>
</sst>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  <fill>
      <patternFill patternType="solid">
        <fgColor theme="4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rgb="FF4F81BD"/>
        <bgColor indexed="64"/>
      </patternFill>
    </fill>
    <fill>
      <patternFill patternType="solid">
        <fgColor rgb="FFD8D8D8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</cellStyleXfs>
  <cellXfs count="19">
    <xf numFmtId="0" fontId="0" fillId="0" borderId="0" xfId="0"/>
    <xf numFmtId="0" fontId="3" fillId="3" borderId="0" xfId="2" applyFont="1"/>
    <xf numFmtId="0" fontId="1" fillId="0" borderId="0" xfId="0" applyFont="1"/>
    <xf numFmtId="0" fontId="4" fillId="2" borderId="0" xfId="1" applyFont="1"/>
    <xf numFmtId="0" fontId="1" fillId="4" borderId="1" xfId="0" applyFont="1" applyFill="1" applyBorder="1"/>
    <xf numFmtId="4" fontId="1" fillId="6" borderId="1" xfId="0" applyNumberFormat="1" applyFont="1" applyFill="1" applyBorder="1" applyAlignment="1">
      <alignment horizontal="right" vertical="center" indent="2"/>
    </xf>
    <xf numFmtId="0" fontId="1" fillId="0" borderId="0" xfId="0" applyFont="1" applyAlignment="1">
      <alignment horizontal="left" indent="3"/>
    </xf>
    <xf numFmtId="4" fontId="1" fillId="0" borderId="0" xfId="0" applyNumberFormat="1" applyFont="1" applyAlignment="1">
      <alignment horizontal="right" vertical="center" indent="2"/>
    </xf>
    <xf numFmtId="0" fontId="1" fillId="4" borderId="0" xfId="0" applyFont="1" applyFill="1" applyAlignment="1">
      <alignment horizontal="left" indent="3"/>
    </xf>
    <xf numFmtId="4" fontId="1" fillId="6" borderId="0" xfId="0" applyNumberFormat="1" applyFont="1" applyFill="1" applyAlignment="1">
      <alignment horizontal="right" vertical="center" indent="2"/>
    </xf>
    <xf numFmtId="0" fontId="1" fillId="4" borderId="0" xfId="0" applyFont="1" applyFill="1"/>
    <xf numFmtId="0" fontId="4" fillId="2" borderId="2" xfId="1" applyFont="1" applyBorder="1"/>
    <xf numFmtId="4" fontId="4" fillId="2" borderId="2" xfId="1" applyNumberFormat="1" applyFont="1" applyBorder="1" applyAlignment="1">
      <alignment horizontal="right" vertical="center" indent="2"/>
    </xf>
    <xf numFmtId="0" fontId="6" fillId="5" borderId="0" xfId="0" applyFont="1" applyFill="1" applyAlignment="1">
      <alignment horizontal="center" vertical="center" wrapText="1"/>
    </xf>
    <xf numFmtId="0" fontId="1" fillId="2" borderId="0" xfId="1"/>
    <xf numFmtId="164" fontId="1" fillId="6" borderId="1" xfId="0" applyNumberFormat="1" applyFont="1" applyFill="1" applyBorder="1" applyAlignment="1">
      <alignment horizontal="right" vertical="center" indent="2"/>
    </xf>
    <xf numFmtId="164" fontId="1" fillId="0" borderId="0" xfId="0" applyNumberFormat="1" applyFont="1" applyAlignment="1">
      <alignment horizontal="right" vertical="center" indent="2"/>
    </xf>
    <xf numFmtId="164" fontId="1" fillId="6" borderId="0" xfId="0" applyNumberFormat="1" applyFont="1" applyFill="1" applyAlignment="1">
      <alignment horizontal="right" vertical="center" indent="2"/>
    </xf>
    <xf numFmtId="164" fontId="4" fillId="2" borderId="2" xfId="1" applyNumberFormat="1" applyFont="1" applyBorder="1" applyAlignment="1">
      <alignment horizontal="right" vertical="center" indent="2"/>
    </xf>
  </cellXfs>
  <cellStyles count="3">
    <cellStyle name="40% - Énfasis1" xfId="1" builtinId="31"/>
    <cellStyle name="Énfasis1" xfId="2" builtinId="29"/>
    <cellStyle name="Normal" xfId="0" builtinId="0"/>
  </cellStyles>
  <dxfs count="0"/>
  <tableStyles count="1" defaultTableStyle="TableStyleMedium9" defaultPivotStyle="PivotStyleLight16">
    <tableStyle name="Invisible" pivot="0" table="0" count="0" xr9:uid="{BFE0B485-1B64-4CEB-8C33-14466B382ABE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8"/>
  <sheetViews>
    <sheetView tabSelected="1" zoomScaleNormal="100" workbookViewId="0">
      <selection activeCell="M23" sqref="M21:M23"/>
    </sheetView>
  </sheetViews>
  <sheetFormatPr baseColWidth="10" defaultRowHeight="15" x14ac:dyDescent="0.25"/>
  <cols>
    <col min="1" max="1" width="28" customWidth="1"/>
    <col min="2" max="2" width="16.42578125" hidden="1" customWidth="1"/>
    <col min="3" max="3" width="16.42578125" customWidth="1"/>
    <col min="4" max="5" width="15.42578125" customWidth="1"/>
    <col min="6" max="7" width="12.5703125" customWidth="1"/>
  </cols>
  <sheetData>
    <row r="1" spans="1:13" ht="18" customHeight="1" x14ac:dyDescent="0.25">
      <c r="A1" s="1" t="s">
        <v>19</v>
      </c>
      <c r="B1" s="1"/>
      <c r="C1" s="1"/>
      <c r="D1" s="1"/>
      <c r="E1" s="1"/>
      <c r="F1" s="1"/>
      <c r="G1" s="1"/>
      <c r="H1" s="2"/>
      <c r="I1" s="2"/>
      <c r="J1" s="2"/>
      <c r="K1" s="2"/>
      <c r="L1" s="2"/>
      <c r="M1" s="2"/>
    </row>
    <row r="2" spans="1:13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x14ac:dyDescent="0.25">
      <c r="A3" s="3" t="s">
        <v>24</v>
      </c>
      <c r="B3" s="14"/>
      <c r="C3" s="14"/>
      <c r="D3" s="14"/>
      <c r="E3" s="14"/>
      <c r="F3" s="14"/>
      <c r="G3" s="14"/>
      <c r="H3" s="2"/>
      <c r="I3" s="2"/>
      <c r="J3" s="2"/>
      <c r="K3" s="2"/>
      <c r="L3" s="2"/>
      <c r="M3" s="2"/>
    </row>
    <row r="4" spans="1:13" x14ac:dyDescent="0.25">
      <c r="A4" s="3" t="s">
        <v>18</v>
      </c>
      <c r="B4" s="14"/>
      <c r="C4" s="14"/>
      <c r="D4" s="14"/>
      <c r="E4" s="14"/>
      <c r="F4" s="14"/>
      <c r="G4" s="14"/>
      <c r="H4" s="2"/>
      <c r="I4" s="2"/>
      <c r="J4" s="2"/>
      <c r="K4" s="2"/>
      <c r="L4" s="2"/>
      <c r="M4" s="2"/>
    </row>
    <row r="5" spans="1:13" x14ac:dyDescent="0.25">
      <c r="A5" s="3" t="s">
        <v>8</v>
      </c>
      <c r="B5" s="14"/>
      <c r="C5" s="14"/>
      <c r="D5" s="14"/>
      <c r="E5" s="14"/>
      <c r="F5" s="14"/>
      <c r="G5" s="14"/>
      <c r="H5" s="2"/>
      <c r="I5" s="2"/>
      <c r="J5" s="2"/>
      <c r="K5" s="2"/>
      <c r="L5" s="2"/>
      <c r="M5" s="2"/>
    </row>
    <row r="6" spans="1:13" ht="16.5" customHeight="1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</row>
    <row r="7" spans="1:13" ht="39" customHeight="1" x14ac:dyDescent="0.25">
      <c r="A7" s="2"/>
      <c r="B7" s="13">
        <v>2018</v>
      </c>
      <c r="C7" s="13">
        <v>2019</v>
      </c>
      <c r="D7" s="13">
        <v>2020</v>
      </c>
      <c r="E7" s="13" t="s">
        <v>16</v>
      </c>
      <c r="F7" s="13" t="s">
        <v>11</v>
      </c>
      <c r="G7" s="13" t="s">
        <v>17</v>
      </c>
      <c r="H7" s="2"/>
      <c r="I7" s="2"/>
      <c r="J7" s="2"/>
      <c r="K7" s="2"/>
      <c r="L7" s="2"/>
      <c r="M7" s="2"/>
    </row>
    <row r="8" spans="1:13" ht="15" customHeight="1" x14ac:dyDescent="0.25">
      <c r="A8" s="4" t="s">
        <v>0</v>
      </c>
      <c r="B8" s="5">
        <v>6423.415962</v>
      </c>
      <c r="C8" s="5">
        <v>6082.0874990000002</v>
      </c>
      <c r="D8" s="5">
        <v>6462.1389780000009</v>
      </c>
      <c r="E8" s="5">
        <v>7173.85</v>
      </c>
      <c r="F8" s="15">
        <f>(D8-C8)/C8*100</f>
        <v>6.2487012734112692</v>
      </c>
      <c r="G8" s="15">
        <f>(E8-D8)/D8*100</f>
        <v>11.01355177322835</v>
      </c>
      <c r="H8" s="2"/>
      <c r="I8" s="2"/>
      <c r="J8" s="2"/>
      <c r="K8" s="2"/>
      <c r="L8" s="2"/>
      <c r="M8" s="2"/>
    </row>
    <row r="9" spans="1:13" ht="15" customHeight="1" x14ac:dyDescent="0.25">
      <c r="A9" s="6" t="s">
        <v>1</v>
      </c>
      <c r="B9" s="7">
        <v>3119.2754750000008</v>
      </c>
      <c r="C9" s="7">
        <v>2628.467267</v>
      </c>
      <c r="D9" s="7">
        <v>3191.154481</v>
      </c>
      <c r="E9" s="7">
        <v>3767.59</v>
      </c>
      <c r="F9" s="16">
        <f t="shared" ref="F9:G19" si="0">(D9-C9)/C9*100</f>
        <v>21.407427098843915</v>
      </c>
      <c r="G9" s="16">
        <f t="shared" si="0"/>
        <v>18.063541656540696</v>
      </c>
      <c r="H9" s="2"/>
      <c r="I9" s="2"/>
      <c r="J9" s="2"/>
      <c r="K9" s="2"/>
      <c r="L9" s="2"/>
      <c r="M9" s="2"/>
    </row>
    <row r="10" spans="1:13" x14ac:dyDescent="0.25">
      <c r="A10" s="8" t="s">
        <v>2</v>
      </c>
      <c r="B10" s="9">
        <v>2945.3059549999998</v>
      </c>
      <c r="C10" s="9">
        <v>3095.1775029999999</v>
      </c>
      <c r="D10" s="9">
        <v>2977.9852099999998</v>
      </c>
      <c r="E10" s="9">
        <v>3102.13</v>
      </c>
      <c r="F10" s="17">
        <f t="shared" si="0"/>
        <v>-3.7862866632498928</v>
      </c>
      <c r="G10" s="17">
        <f t="shared" si="0"/>
        <v>4.1687510597139692</v>
      </c>
      <c r="H10" s="2"/>
      <c r="I10" s="2"/>
      <c r="J10" s="2"/>
      <c r="K10" s="2"/>
      <c r="L10" s="2"/>
      <c r="M10" s="2"/>
    </row>
    <row r="11" spans="1:13" x14ac:dyDescent="0.25">
      <c r="A11" s="6" t="s">
        <v>3</v>
      </c>
      <c r="B11" s="7">
        <v>102.720404</v>
      </c>
      <c r="C11" s="7">
        <v>103.80844399999999</v>
      </c>
      <c r="D11" s="7">
        <v>122.32804300000001</v>
      </c>
      <c r="E11" s="7">
        <v>136.5</v>
      </c>
      <c r="F11" s="16">
        <f t="shared" si="0"/>
        <v>17.840166258536748</v>
      </c>
      <c r="G11" s="16">
        <f t="shared" si="0"/>
        <v>11.585206999510318</v>
      </c>
      <c r="H11" s="2"/>
      <c r="I11" s="2"/>
      <c r="J11" s="2"/>
      <c r="K11" s="2"/>
      <c r="L11" s="2"/>
      <c r="M11" s="2"/>
    </row>
    <row r="12" spans="1:13" ht="17.25" x14ac:dyDescent="0.25">
      <c r="A12" s="8" t="s">
        <v>12</v>
      </c>
      <c r="B12" s="9">
        <v>256.11412799999999</v>
      </c>
      <c r="C12" s="9">
        <v>254.63428500000001</v>
      </c>
      <c r="D12" s="9">
        <v>170.67124399999997</v>
      </c>
      <c r="E12" s="9">
        <v>167.63</v>
      </c>
      <c r="F12" s="17">
        <f t="shared" si="0"/>
        <v>-32.973973241663053</v>
      </c>
      <c r="G12" s="17">
        <f t="shared" si="0"/>
        <v>-1.7819311143006482</v>
      </c>
      <c r="H12" s="2"/>
      <c r="I12" s="2"/>
      <c r="J12" s="2"/>
      <c r="K12" s="2"/>
      <c r="L12" s="2"/>
      <c r="M12" s="2"/>
    </row>
    <row r="13" spans="1:13" x14ac:dyDescent="0.25">
      <c r="A13" s="2" t="s">
        <v>4</v>
      </c>
      <c r="B13" s="7">
        <v>3811.9311280000002</v>
      </c>
      <c r="C13" s="7">
        <v>3769.3794309999998</v>
      </c>
      <c r="D13" s="7">
        <v>3770.3520930000004</v>
      </c>
      <c r="E13" s="7">
        <v>4303.92</v>
      </c>
      <c r="F13" s="16">
        <f t="shared" si="0"/>
        <v>2.5804300623101226E-2</v>
      </c>
      <c r="G13" s="16">
        <f t="shared" si="0"/>
        <v>14.151673208202933</v>
      </c>
      <c r="H13" s="2"/>
      <c r="I13" s="2"/>
      <c r="J13" s="2"/>
      <c r="K13" s="2"/>
      <c r="L13" s="2"/>
      <c r="M13" s="2"/>
    </row>
    <row r="14" spans="1:13" x14ac:dyDescent="0.25">
      <c r="A14" s="10" t="s">
        <v>5</v>
      </c>
      <c r="B14" s="9">
        <v>2611.4848339999999</v>
      </c>
      <c r="C14" s="9">
        <v>2312.7080679999999</v>
      </c>
      <c r="D14" s="9">
        <v>2691.7868850000004</v>
      </c>
      <c r="E14" s="9">
        <v>2869.94</v>
      </c>
      <c r="F14" s="17">
        <f t="shared" si="0"/>
        <v>16.3911226948684</v>
      </c>
      <c r="G14" s="17">
        <f t="shared" si="0"/>
        <v>6.6183959804826662</v>
      </c>
      <c r="H14" s="2"/>
      <c r="I14" s="2"/>
      <c r="J14" s="2"/>
      <c r="K14" s="2"/>
      <c r="L14" s="2"/>
      <c r="M14" s="2"/>
    </row>
    <row r="15" spans="1:13" ht="17.25" x14ac:dyDescent="0.25">
      <c r="A15" s="2" t="s">
        <v>13</v>
      </c>
      <c r="B15" s="7">
        <v>686.20739300000002</v>
      </c>
      <c r="C15" s="7">
        <v>706.48137399999996</v>
      </c>
      <c r="D15" s="7">
        <v>716.27226400000006</v>
      </c>
      <c r="E15" s="7">
        <v>740.23</v>
      </c>
      <c r="F15" s="16">
        <f t="shared" si="0"/>
        <v>1.3858666852836383</v>
      </c>
      <c r="G15" s="16">
        <f t="shared" si="0"/>
        <v>3.3447806377715543</v>
      </c>
      <c r="H15" s="2"/>
      <c r="I15" s="2"/>
      <c r="J15" s="2"/>
      <c r="K15" s="2"/>
      <c r="L15" s="2"/>
      <c r="M15" s="2"/>
    </row>
    <row r="16" spans="1:13" x14ac:dyDescent="0.25">
      <c r="A16" s="10" t="s">
        <v>6</v>
      </c>
      <c r="B16" s="9">
        <v>1925.2774409999997</v>
      </c>
      <c r="C16" s="9">
        <v>1606.226694</v>
      </c>
      <c r="D16" s="9">
        <v>1975.5146210000003</v>
      </c>
      <c r="E16" s="9">
        <v>2129.6999999999998</v>
      </c>
      <c r="F16" s="17">
        <f t="shared" si="0"/>
        <v>22.991021652140486</v>
      </c>
      <c r="G16" s="17">
        <f t="shared" si="0"/>
        <v>7.8048209494876497</v>
      </c>
      <c r="H16" s="2"/>
      <c r="I16" s="2"/>
      <c r="J16" s="2"/>
      <c r="K16" s="2"/>
      <c r="L16" s="2"/>
      <c r="M16" s="2"/>
    </row>
    <row r="17" spans="1:13" ht="17.25" x14ac:dyDescent="0.25">
      <c r="A17" s="2" t="s">
        <v>14</v>
      </c>
      <c r="B17" s="7">
        <v>891.02799999999991</v>
      </c>
      <c r="C17" s="7">
        <v>896.63599999999997</v>
      </c>
      <c r="D17" s="7">
        <v>894.58500000000004</v>
      </c>
      <c r="E17" s="7">
        <v>920.45</v>
      </c>
      <c r="F17" s="16">
        <f t="shared" si="0"/>
        <v>-0.22874388269040402</v>
      </c>
      <c r="G17" s="16">
        <f t="shared" si="0"/>
        <v>2.8912847856827475</v>
      </c>
      <c r="H17" s="2"/>
      <c r="I17" s="2"/>
      <c r="J17" s="2"/>
      <c r="K17" s="2"/>
      <c r="L17" s="2"/>
      <c r="M17" s="2"/>
    </row>
    <row r="18" spans="1:13" ht="17.25" x14ac:dyDescent="0.25">
      <c r="A18" s="10" t="s">
        <v>15</v>
      </c>
      <c r="B18" s="9">
        <v>39.622852000000002</v>
      </c>
      <c r="C18" s="9">
        <v>40.587158000000002</v>
      </c>
      <c r="D18" s="9">
        <v>41.161144000000007</v>
      </c>
      <c r="E18" s="9">
        <v>42.49</v>
      </c>
      <c r="F18" s="17">
        <f t="shared" si="0"/>
        <v>1.4142059416922097</v>
      </c>
      <c r="G18" s="17">
        <f t="shared" si="0"/>
        <v>3.2284233888154192</v>
      </c>
      <c r="H18" s="2"/>
      <c r="I18" s="2"/>
      <c r="J18" s="2"/>
      <c r="K18" s="2"/>
      <c r="L18" s="2"/>
      <c r="M18" s="2"/>
    </row>
    <row r="19" spans="1:13" ht="18.75" customHeight="1" x14ac:dyDescent="0.25">
      <c r="A19" s="11" t="s">
        <v>7</v>
      </c>
      <c r="B19" s="12">
        <v>2776.6825889999996</v>
      </c>
      <c r="C19" s="12">
        <v>2462.2755360000001</v>
      </c>
      <c r="D19" s="12">
        <v>2828.9384770000001</v>
      </c>
      <c r="E19" s="12">
        <v>3007.67</v>
      </c>
      <c r="F19" s="18">
        <f t="shared" si="0"/>
        <v>14.891223002428436</v>
      </c>
      <c r="G19" s="18">
        <f t="shared" si="0"/>
        <v>6.3179713681698395</v>
      </c>
      <c r="H19" s="2"/>
      <c r="I19" s="2"/>
      <c r="J19" s="2"/>
      <c r="K19" s="2"/>
      <c r="L19" s="2"/>
      <c r="M19" s="2"/>
    </row>
    <row r="20" spans="1:13" ht="24" customHeight="1" x14ac:dyDescent="0.25">
      <c r="A20" s="2" t="s">
        <v>20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</row>
    <row r="21" spans="1:13" ht="17.25" x14ac:dyDescent="0.25">
      <c r="A21" s="2" t="s">
        <v>21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</row>
    <row r="22" spans="1:13" ht="17.25" x14ac:dyDescent="0.25">
      <c r="A22" s="2" t="s">
        <v>22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</row>
    <row r="23" spans="1:13" x14ac:dyDescent="0.25">
      <c r="A23" s="2" t="s">
        <v>9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3" ht="17.25" x14ac:dyDescent="0.25">
      <c r="A24" s="2" t="s">
        <v>23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3" ht="16.5" customHeight="1" x14ac:dyDescent="0.25">
      <c r="A25" s="2" t="s">
        <v>10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</row>
    <row r="26" spans="1:13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</row>
    <row r="27" spans="1:13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</row>
    <row r="28" spans="1:13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</row>
    <row r="29" spans="1:13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</row>
    <row r="30" spans="1:13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</row>
    <row r="31" spans="1:13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</row>
    <row r="32" spans="1:13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</row>
    <row r="33" spans="1:13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</row>
    <row r="34" spans="1:13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</row>
    <row r="35" spans="1:13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</row>
    <row r="36" spans="1:13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</row>
    <row r="37" spans="1:13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</row>
    <row r="38" spans="1:13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1.3.1-18</vt:lpstr>
      <vt:lpstr>'1.3.1-18'!Área_de_impresión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2021-02-01T09:19:45Z</dcterms:created>
  <dcterms:modified xsi:type="dcterms:W3CDTF">2023-04-18T10:56:04Z</dcterms:modified>
</cp:coreProperties>
</file>