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7\1.7.2\1.7.2.5\"/>
    </mc:Choice>
  </mc:AlternateContent>
  <xr:revisionPtr revIDLastSave="0" documentId="13_ncr:1_{3C0269B0-EDBD-42CD-AF6C-5DEC32B9417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6" sheetId="7" r:id="rId1"/>
  </sheets>
  <definedNames>
    <definedName name="_Toc289358705" localSheetId="0">'1.7.2-6'!#REF!</definedName>
    <definedName name="_xlnm.Print_Area" localSheetId="0">'1.7.2-6'!#REF!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C8" i="7"/>
  <c r="D8" i="7"/>
  <c r="E8" i="7"/>
  <c r="F8" i="7"/>
  <c r="G8" i="7" s="1"/>
  <c r="G13" i="7"/>
  <c r="G12" i="7"/>
  <c r="G11" i="7"/>
  <c r="G10" i="7"/>
  <c r="G9" i="7"/>
  <c r="G7" i="7"/>
</calcChain>
</file>

<file path=xl/sharedStrings.xml><?xml version="1.0" encoding="utf-8"?>
<sst xmlns="http://schemas.openxmlformats.org/spreadsheetml/2006/main" count="12" uniqueCount="12">
  <si>
    <t>Fuente:  Consejería de Economía y Hacienda de la Junta de Castilla y León.</t>
  </si>
  <si>
    <t>Otros (euros)</t>
  </si>
  <si>
    <t>Subv. Comisión Europea (euros)</t>
  </si>
  <si>
    <t>Subv. Adm. Central (euros)</t>
  </si>
  <si>
    <t>Facturación a empresas (euros)</t>
  </si>
  <si>
    <t>Ingresos totales de los centros (euros)</t>
  </si>
  <si>
    <t>Nº proyectos de desarrollo tecnológico</t>
  </si>
  <si>
    <t>CES. Informe de Situación Económica y Social de Castilla y León en 2022</t>
  </si>
  <si>
    <t>Proyectos de desarrollo tecnológico e ingresos de los centros  integrados en la Red de Centros Tecnológicos Asociados de Castilla y León, 2018-2022</t>
  </si>
  <si>
    <t>%var.21-22</t>
  </si>
  <si>
    <t>Subv. Adm. Castilla y León (euros)</t>
  </si>
  <si>
    <t>Cuadro 1.7.2-6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</si>
</sst>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3" fillId="7" borderId="0" xfId="2" applyFont="1" applyFill="1" applyAlignment="1">
      <alignment vertical="center"/>
    </xf>
    <xf numFmtId="0" fontId="2" fillId="6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6" borderId="0" xfId="1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5" borderId="0" xfId="0" applyNumberFormat="1" applyFont="1" applyFill="1" applyAlignment="1">
      <alignment horizontal="right" vertical="center"/>
    </xf>
    <xf numFmtId="165" fontId="1" fillId="0" borderId="0" xfId="5" applyNumberFormat="1" applyFont="1" applyBorder="1" applyAlignment="1">
      <alignment horizontal="right" vertical="center" indent="3"/>
    </xf>
    <xf numFmtId="165" fontId="1" fillId="5" borderId="0" xfId="5" applyNumberFormat="1" applyFont="1" applyFill="1" applyBorder="1" applyAlignment="1">
      <alignment horizontal="right" vertical="center" indent="3"/>
    </xf>
    <xf numFmtId="0" fontId="3" fillId="7" borderId="0" xfId="2" applyFont="1" applyFill="1" applyAlignment="1">
      <alignment horizontal="left" vertical="center" wrapText="1"/>
    </xf>
  </cellXfs>
  <cellStyles count="6">
    <cellStyle name="40% - Énfasis1" xfId="2" builtinId="31"/>
    <cellStyle name="60% - Énfasis1 2" xfId="3" xr:uid="{00000000-0005-0000-0000-000001000000}"/>
    <cellStyle name="Énfasis1" xfId="1" builtinId="29"/>
    <cellStyle name="Millares 2 2" xfId="4" xr:uid="{00000000-0005-0000-0000-000003000000}"/>
    <cellStyle name="Normal" xfId="0" builtinId="0"/>
    <cellStyle name="Porcentaje" xfId="5" builtinId="5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mruColors>
      <color rgb="FF4F81BD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202324" displayName="Tabla202324" ref="A7:G13" headerRowCount="0" totalsRowShown="0" headerRowDxfId="15" dataDxfId="14" tableBorderDxfId="13">
  <tableColumns count="7">
    <tableColumn id="1" xr3:uid="{00000000-0010-0000-0000-000001000000}" name="Columna1" dataDxfId="12"/>
    <tableColumn id="2" xr3:uid="{00000000-0010-0000-0000-000002000000}" name="Columna2" headerRowDxfId="11" dataDxfId="10"/>
    <tableColumn id="7" xr3:uid="{00000000-0010-0000-0000-000007000000}" name="Columna7" headerRowDxfId="9" dataDxfId="8"/>
    <tableColumn id="9" xr3:uid="{00000000-0010-0000-0000-000009000000}" name="Columna9" headerRowDxfId="7" dataDxfId="6"/>
    <tableColumn id="3" xr3:uid="{00000000-0010-0000-0000-000003000000}" name="Columna3" headerRowDxfId="5" dataDxfId="4"/>
    <tableColumn id="4" xr3:uid="{00000000-0010-0000-0000-000004000000}" name="Columna4" headerRowDxfId="3" dataDxfId="2"/>
    <tableColumn id="8" xr3:uid="{00000000-0010-0000-0000-000008000000}" name="Columna8" headerRowDxfId="1" dataDxfId="0">
      <calculatedColumnFormula>(F7-E7)/E7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E27" sqref="E27"/>
    </sheetView>
  </sheetViews>
  <sheetFormatPr baseColWidth="10" defaultRowHeight="15" x14ac:dyDescent="0.25"/>
  <cols>
    <col min="1" max="1" width="37" customWidth="1"/>
    <col min="2" max="7" width="14.7109375" customWidth="1"/>
  </cols>
  <sheetData>
    <row r="1" spans="1:9" ht="19.5" customHeight="1" x14ac:dyDescent="0.25">
      <c r="A1" s="5" t="s">
        <v>7</v>
      </c>
      <c r="B1" s="5"/>
      <c r="C1" s="5"/>
      <c r="D1" s="5"/>
      <c r="E1" s="5"/>
      <c r="F1" s="5"/>
      <c r="G1" s="5"/>
      <c r="H1" s="5"/>
      <c r="I1" s="2"/>
    </row>
    <row r="2" spans="1:9" x14ac:dyDescent="0.25">
      <c r="A2" s="6"/>
      <c r="B2" s="6"/>
      <c r="C2" s="6"/>
      <c r="D2" s="6"/>
      <c r="E2" s="6"/>
      <c r="F2" s="6"/>
      <c r="G2" s="6"/>
      <c r="H2" s="6"/>
      <c r="I2" s="2"/>
    </row>
    <row r="3" spans="1:9" x14ac:dyDescent="0.25">
      <c r="A3" s="3" t="s">
        <v>11</v>
      </c>
      <c r="B3" s="3"/>
      <c r="C3" s="3"/>
      <c r="D3" s="3"/>
      <c r="E3" s="3"/>
      <c r="F3" s="3"/>
      <c r="G3" s="3"/>
      <c r="H3" s="3"/>
      <c r="I3" s="2"/>
    </row>
    <row r="4" spans="1:9" ht="15.75" customHeight="1" x14ac:dyDescent="0.25">
      <c r="A4" s="14" t="s">
        <v>8</v>
      </c>
      <c r="B4" s="14"/>
      <c r="C4" s="14"/>
      <c r="D4" s="14"/>
      <c r="E4" s="14"/>
      <c r="F4" s="14"/>
      <c r="G4" s="14"/>
      <c r="H4" s="14"/>
      <c r="I4" s="2"/>
    </row>
    <row r="5" spans="1:9" x14ac:dyDescent="0.25">
      <c r="A5" s="7"/>
      <c r="B5" s="1"/>
      <c r="C5" s="1"/>
      <c r="D5" s="1"/>
      <c r="E5" s="1"/>
      <c r="F5" s="1"/>
      <c r="G5" s="1"/>
      <c r="H5" s="6"/>
      <c r="I5" s="2"/>
    </row>
    <row r="6" spans="1:9" ht="24" customHeight="1" x14ac:dyDescent="0.25">
      <c r="A6" s="1"/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4" t="s">
        <v>9</v>
      </c>
      <c r="H6" s="6"/>
      <c r="I6" s="2"/>
    </row>
    <row r="7" spans="1:9" ht="18" customHeight="1" x14ac:dyDescent="0.25">
      <c r="A7" s="9" t="s">
        <v>6</v>
      </c>
      <c r="B7" s="10">
        <v>444</v>
      </c>
      <c r="C7" s="10">
        <v>462</v>
      </c>
      <c r="D7" s="10">
        <v>516</v>
      </c>
      <c r="E7" s="10">
        <v>578</v>
      </c>
      <c r="F7" s="10">
        <v>583</v>
      </c>
      <c r="G7" s="12">
        <f t="shared" ref="G7:G13" si="0">(F7-E7)/E7*100</f>
        <v>0.86505190311418689</v>
      </c>
      <c r="H7" s="6"/>
      <c r="I7" s="2"/>
    </row>
    <row r="8" spans="1:9" ht="18" customHeight="1" x14ac:dyDescent="0.25">
      <c r="A8" s="9" t="s">
        <v>5</v>
      </c>
      <c r="B8" s="10">
        <f t="shared" ref="B8:E8" si="1">B9+B10+B11+B12+B13</f>
        <v>38195892</v>
      </c>
      <c r="C8" s="10">
        <f t="shared" si="1"/>
        <v>38050562</v>
      </c>
      <c r="D8" s="10">
        <f t="shared" si="1"/>
        <v>38858190.838499993</v>
      </c>
      <c r="E8" s="10">
        <f t="shared" si="1"/>
        <v>47032531.023333333</v>
      </c>
      <c r="F8" s="10">
        <f>F9+F10+F11+F12+F13</f>
        <v>49496254.511885718</v>
      </c>
      <c r="G8" s="12">
        <f t="shared" si="0"/>
        <v>5.2383391557858223</v>
      </c>
      <c r="H8" s="6"/>
      <c r="I8" s="2"/>
    </row>
    <row r="9" spans="1:9" ht="18" customHeight="1" x14ac:dyDescent="0.25">
      <c r="A9" s="9" t="s">
        <v>4</v>
      </c>
      <c r="B9" s="10">
        <v>23130636</v>
      </c>
      <c r="C9" s="10">
        <v>21056650</v>
      </c>
      <c r="D9" s="10">
        <v>21816354.269999996</v>
      </c>
      <c r="E9" s="10">
        <v>25588689.470000003</v>
      </c>
      <c r="F9" s="10">
        <v>26179121.52</v>
      </c>
      <c r="G9" s="12">
        <f t="shared" si="0"/>
        <v>2.3073946428253596</v>
      </c>
      <c r="H9" s="6"/>
      <c r="I9" s="2"/>
    </row>
    <row r="10" spans="1:9" ht="18" customHeight="1" x14ac:dyDescent="0.25">
      <c r="A10" s="9" t="s">
        <v>10</v>
      </c>
      <c r="B10" s="10">
        <v>4797766</v>
      </c>
      <c r="C10" s="10">
        <v>7400866</v>
      </c>
      <c r="D10" s="10">
        <v>4292813.0285</v>
      </c>
      <c r="E10" s="10">
        <v>7630763.04</v>
      </c>
      <c r="F10" s="10">
        <v>9516072.9299999997</v>
      </c>
      <c r="G10" s="12">
        <f t="shared" si="0"/>
        <v>24.706702070517967</v>
      </c>
      <c r="H10" s="6"/>
      <c r="I10" s="2"/>
    </row>
    <row r="11" spans="1:9" ht="18" customHeight="1" x14ac:dyDescent="0.25">
      <c r="A11" s="9" t="s">
        <v>3</v>
      </c>
      <c r="B11" s="10">
        <v>1292607</v>
      </c>
      <c r="C11" s="10">
        <v>1415334</v>
      </c>
      <c r="D11" s="10">
        <v>1625052.77</v>
      </c>
      <c r="E11" s="10">
        <v>2683768.04</v>
      </c>
      <c r="F11" s="10">
        <v>3795768.7498857137</v>
      </c>
      <c r="G11" s="12">
        <f t="shared" si="0"/>
        <v>41.434307783384803</v>
      </c>
      <c r="H11" s="6"/>
      <c r="I11" s="2"/>
    </row>
    <row r="12" spans="1:9" ht="18" customHeight="1" x14ac:dyDescent="0.25">
      <c r="A12" s="9" t="s">
        <v>2</v>
      </c>
      <c r="B12" s="10">
        <v>6881679</v>
      </c>
      <c r="C12" s="10">
        <v>6682769</v>
      </c>
      <c r="D12" s="10">
        <v>9481621.0800000019</v>
      </c>
      <c r="E12" s="10">
        <v>9390947.7833333332</v>
      </c>
      <c r="F12" s="10">
        <v>8342155.4819999989</v>
      </c>
      <c r="G12" s="12">
        <f t="shared" si="0"/>
        <v>-11.168119826996458</v>
      </c>
      <c r="H12" s="6"/>
      <c r="I12" s="2"/>
    </row>
    <row r="13" spans="1:9" ht="18" customHeight="1" x14ac:dyDescent="0.25">
      <c r="A13" s="9" t="s">
        <v>1</v>
      </c>
      <c r="B13" s="11">
        <v>2093204</v>
      </c>
      <c r="C13" s="11">
        <v>1494943</v>
      </c>
      <c r="D13" s="11">
        <v>1642349.69</v>
      </c>
      <c r="E13" s="11">
        <v>1738362.69</v>
      </c>
      <c r="F13" s="11">
        <v>1663135.8299999998</v>
      </c>
      <c r="G13" s="13">
        <f t="shared" si="0"/>
        <v>-4.3274548189940791</v>
      </c>
      <c r="H13" s="6"/>
      <c r="I13" s="2"/>
    </row>
    <row r="14" spans="1:9" ht="22.5" customHeight="1" x14ac:dyDescent="0.25">
      <c r="A14" s="6" t="s">
        <v>0</v>
      </c>
      <c r="B14" s="6"/>
      <c r="C14" s="6"/>
      <c r="D14" s="6"/>
      <c r="E14" s="6"/>
      <c r="F14" s="6"/>
      <c r="G14" s="6"/>
      <c r="H14" s="6"/>
      <c r="I14" s="2"/>
    </row>
    <row r="15" spans="1:9" x14ac:dyDescent="0.25">
      <c r="A15" s="6"/>
      <c r="B15" s="6"/>
      <c r="C15" s="6"/>
      <c r="D15" s="6"/>
      <c r="E15" s="6"/>
      <c r="F15" s="6"/>
      <c r="G15" s="6"/>
      <c r="H15" s="6"/>
      <c r="I15" s="2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2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2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2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mergeCells count="1">
    <mergeCell ref="A4:H4"/>
  </mergeCells>
  <phoneticPr fontId="8" type="noConversion"/>
  <pageMargins left="0.70866141732283472" right="0.62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1.7.2-6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2023-05-09T11:01:53Z</dcterms:modified>
</cp:coreProperties>
</file>