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2\1.8.2.2 Ayuntamientos\"/>
    </mc:Choice>
  </mc:AlternateContent>
  <xr:revisionPtr revIDLastSave="0" documentId="13_ncr:1_{17E2F7BA-C03C-4264-B177-A45ADB8589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2" sheetId="16" r:id="rId1"/>
    <sheet name="Hoja1" sheetId="17" r:id="rId2"/>
  </sheets>
  <definedNames>
    <definedName name="_xlnm.Print_Area" localSheetId="0">'Gráfico 1.8.2-12'!$A$1:$H$25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7" l="1"/>
  <c r="F41" i="17"/>
  <c r="F42" i="17"/>
  <c r="F43" i="17"/>
  <c r="F44" i="17"/>
  <c r="F45" i="17"/>
  <c r="F46" i="17"/>
  <c r="F39" i="17"/>
  <c r="D40" i="17"/>
  <c r="D41" i="17"/>
  <c r="D42" i="17"/>
  <c r="D43" i="17"/>
  <c r="D44" i="17"/>
  <c r="D45" i="17"/>
  <c r="D46" i="17"/>
  <c r="C40" i="17"/>
  <c r="C41" i="17"/>
  <c r="C42" i="17"/>
  <c r="C43" i="17"/>
  <c r="C44" i="17"/>
  <c r="C45" i="17"/>
  <c r="C46" i="17"/>
  <c r="B40" i="17"/>
  <c r="B41" i="17"/>
  <c r="B42" i="17"/>
  <c r="B43" i="17"/>
  <c r="B44" i="17"/>
  <c r="B45" i="17"/>
  <c r="B46" i="17"/>
  <c r="D39" i="17"/>
  <c r="C39" i="17"/>
  <c r="B39" i="17"/>
</calcChain>
</file>

<file path=xl/sharedStrings.xml><?xml version="1.0" encoding="utf-8"?>
<sst xmlns="http://schemas.openxmlformats.org/spreadsheetml/2006/main" count="49" uniqueCount="20">
  <si>
    <t xml:space="preserve"> (porcentaje)</t>
  </si>
  <si>
    <t>Grafico 1.8.2-12</t>
  </si>
  <si>
    <t>Deuda Pública</t>
  </si>
  <si>
    <t>Servicios públicos básicos</t>
  </si>
  <si>
    <t>Producción de bienes públicos de carácter preferente</t>
  </si>
  <si>
    <t>Actuaciones de carácter económico</t>
  </si>
  <si>
    <t>Actuaciones de carácter general</t>
  </si>
  <si>
    <t>Denominación</t>
  </si>
  <si>
    <t>Total</t>
  </si>
  <si>
    <t>Actuaciones de protección  y promoción social</t>
  </si>
  <si>
    <t>Fuente:     Elaboración propia a partir de datos del Ministerio de Hacienda y Función Pública.</t>
  </si>
  <si>
    <t>Menos de 20.000</t>
  </si>
  <si>
    <t>Más de 20.000</t>
  </si>
  <si>
    <t>Nota:        Cada gradación en el eje corresponde con un salto del 5%. En cuanto a la descripción de las cuatro políticas</t>
  </si>
  <si>
    <t xml:space="preserve">                   de gasto básicas, nos remitimos a la nota del cuadro 1.8.2-13.</t>
  </si>
  <si>
    <t xml:space="preserve">Menos de </t>
  </si>
  <si>
    <t xml:space="preserve">Más de </t>
  </si>
  <si>
    <t>20.000 hab</t>
  </si>
  <si>
    <t>Clasificación funcional del gasto de los Ayuntamientos, por tamaño, 2022</t>
  </si>
  <si>
    <t>CES. Informe de Situación Económica y Social de Castilla y León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</si>
</sst>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Univers"/>
    </font>
    <font>
      <sz val="8"/>
      <name val="Arial"/>
      <family val="2"/>
    </font>
    <font>
      <b/>
      <sz val="8"/>
      <name val="Arial"/>
      <family val="2"/>
    </font>
    <font>
      <sz val="9"/>
      <name val="Univers"/>
    </font>
    <font>
      <b/>
      <sz val="13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6" fillId="0" borderId="0"/>
    <xf numFmtId="0" fontId="9" fillId="0" borderId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justify" vertical="center"/>
    </xf>
    <xf numFmtId="3" fontId="8" fillId="5" borderId="6" xfId="4" applyNumberFormat="1" applyFont="1" applyFill="1" applyBorder="1" applyAlignment="1">
      <alignment horizontal="right" vertical="center"/>
    </xf>
    <xf numFmtId="3" fontId="8" fillId="5" borderId="8" xfId="4" applyNumberFormat="1" applyFont="1" applyFill="1" applyBorder="1" applyAlignment="1">
      <alignment horizontal="right" vertical="center"/>
    </xf>
    <xf numFmtId="0" fontId="7" fillId="0" borderId="3" xfId="4" applyFont="1" applyBorder="1"/>
    <xf numFmtId="0" fontId="8" fillId="5" borderId="10" xfId="5" applyFont="1" applyFill="1" applyBorder="1" applyAlignment="1">
      <alignment horizontal="left" vertical="center"/>
    </xf>
    <xf numFmtId="0" fontId="8" fillId="5" borderId="10" xfId="6" applyFont="1" applyFill="1" applyBorder="1" applyAlignment="1">
      <alignment horizontal="left" vertical="center"/>
    </xf>
    <xf numFmtId="0" fontId="8" fillId="5" borderId="11" xfId="6" applyFont="1" applyFill="1" applyBorder="1" applyAlignment="1">
      <alignment horizontal="left" vertical="center"/>
    </xf>
    <xf numFmtId="3" fontId="8" fillId="6" borderId="1" xfId="5" applyNumberFormat="1" applyFont="1" applyFill="1" applyBorder="1"/>
    <xf numFmtId="3" fontId="8" fillId="6" borderId="12" xfId="5" applyNumberFormat="1" applyFont="1" applyFill="1" applyBorder="1"/>
    <xf numFmtId="3" fontId="8" fillId="6" borderId="13" xfId="5" applyNumberFormat="1" applyFont="1" applyFill="1" applyBorder="1"/>
    <xf numFmtId="3" fontId="8" fillId="6" borderId="14" xfId="5" applyNumberFormat="1" applyFont="1" applyFill="1" applyBorder="1" applyAlignment="1">
      <alignment horizontal="center"/>
    </xf>
    <xf numFmtId="3" fontId="8" fillId="6" borderId="12" xfId="5" applyNumberFormat="1" applyFont="1" applyFill="1" applyBorder="1" applyAlignment="1">
      <alignment horizontal="center"/>
    </xf>
    <xf numFmtId="3" fontId="7" fillId="4" borderId="1" xfId="4" applyNumberFormat="1" applyFont="1" applyFill="1" applyBorder="1" applyAlignment="1">
      <alignment horizontal="left" vertical="top"/>
    </xf>
    <xf numFmtId="3" fontId="7" fillId="4" borderId="5" xfId="4" applyNumberFormat="1" applyFont="1" applyFill="1" applyBorder="1"/>
    <xf numFmtId="0" fontId="7" fillId="0" borderId="0" xfId="4" applyFont="1"/>
    <xf numFmtId="0" fontId="10" fillId="0" borderId="2" xfId="4" applyFont="1" applyBorder="1" applyAlignment="1">
      <alignment horizontal="center" vertical="center"/>
    </xf>
    <xf numFmtId="0" fontId="8" fillId="0" borderId="15" xfId="5" applyFont="1" applyBorder="1" applyAlignment="1">
      <alignment horizontal="left" vertical="center"/>
    </xf>
    <xf numFmtId="0" fontId="8" fillId="0" borderId="15" xfId="6" applyFont="1" applyBorder="1" applyAlignment="1">
      <alignment horizontal="left" vertical="center"/>
    </xf>
    <xf numFmtId="0" fontId="8" fillId="0" borderId="9" xfId="6" applyFont="1" applyBorder="1" applyAlignment="1">
      <alignment horizontal="left" vertical="center"/>
    </xf>
    <xf numFmtId="0" fontId="5" fillId="0" borderId="2" xfId="4" applyFont="1" applyBorder="1" applyAlignment="1">
      <alignment horizontal="center" vertical="center"/>
    </xf>
    <xf numFmtId="3" fontId="8" fillId="0" borderId="15" xfId="5" applyNumberFormat="1" applyFont="1" applyBorder="1" applyAlignment="1">
      <alignment horizontal="right" vertical="center"/>
    </xf>
    <xf numFmtId="4" fontId="8" fillId="0" borderId="15" xfId="5" applyNumberFormat="1" applyFont="1" applyBorder="1" applyAlignment="1">
      <alignment horizontal="right" vertical="center"/>
    </xf>
    <xf numFmtId="0" fontId="1" fillId="2" borderId="0" xfId="1"/>
    <xf numFmtId="0" fontId="2" fillId="0" borderId="0" xfId="0" applyFont="1"/>
    <xf numFmtId="0" fontId="13" fillId="3" borderId="0" xfId="2" applyFont="1" applyAlignment="1">
      <alignment vertical="center"/>
    </xf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justify"/>
    </xf>
    <xf numFmtId="0" fontId="11" fillId="2" borderId="0" xfId="1" applyFont="1"/>
    <xf numFmtId="3" fontId="7" fillId="4" borderId="7" xfId="4" applyNumberFormat="1" applyFont="1" applyFill="1" applyBorder="1"/>
    <xf numFmtId="3" fontId="8" fillId="7" borderId="4" xfId="4" applyNumberFormat="1" applyFont="1" applyFill="1" applyBorder="1" applyAlignment="1">
      <alignment horizontal="right" vertical="center"/>
    </xf>
    <xf numFmtId="3" fontId="8" fillId="7" borderId="16" xfId="4" applyNumberFormat="1" applyFont="1" applyFill="1" applyBorder="1" applyAlignment="1">
      <alignment horizontal="right" vertical="center"/>
    </xf>
    <xf numFmtId="0" fontId="8" fillId="4" borderId="17" xfId="6" applyFont="1" applyFill="1" applyBorder="1" applyAlignment="1">
      <alignment horizontal="left" vertical="center"/>
    </xf>
    <xf numFmtId="3" fontId="7" fillId="0" borderId="18" xfId="4" applyNumberFormat="1" applyFont="1" applyBorder="1" applyAlignment="1">
      <alignment horizontal="right" vertical="center"/>
    </xf>
    <xf numFmtId="0" fontId="10" fillId="6" borderId="1" xfId="4" applyFont="1" applyFill="1" applyBorder="1" applyAlignment="1">
      <alignment horizontal="center" vertical="center"/>
    </xf>
  </cellXfs>
  <cellStyles count="7">
    <cellStyle name="40% - Énfasis1" xfId="2" builtinId="31"/>
    <cellStyle name="Énfasis1" xfId="1" builtinId="29"/>
    <cellStyle name="Normal" xfId="0" builtinId="0"/>
    <cellStyle name="Normal 2" xfId="3" xr:uid="{756E5B86-3856-4060-AC14-878FEB149C52}"/>
    <cellStyle name="Normal_83" xfId="4" xr:uid="{EA0B1F2B-E1D8-4A04-B586-22749948EBE9}"/>
    <cellStyle name="Normal_CENSOResumen(INTERNET)" xfId="5" xr:uid="{75D9EAC8-B7D0-4888-BE46-2A5305442B8F}"/>
    <cellStyle name="Normal_ModPtos2003" xfId="6" xr:uid="{9CFEC15F-2191-4F49-A4E7-DCE262A874AF}"/>
  </cellStyles>
  <dxfs count="0"/>
  <tableStyles count="1" defaultTableStyle="TableStyleMedium9" defaultPivotStyle="PivotStyleLight16">
    <tableStyle name="Invisible" pivot="0" table="0" count="0" xr9:uid="{DAD9AFAE-4592-48BB-8C3E-E4B1747258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68809240091281"/>
          <c:y val="0.13037231969879159"/>
          <c:w val="0.40690685919452946"/>
          <c:h val="0.7534481977882963"/>
        </c:manualLayout>
      </c:layout>
      <c:radarChart>
        <c:radarStyle val="marker"/>
        <c:varyColors val="0"/>
        <c:ser>
          <c:idx val="0"/>
          <c:order val="0"/>
          <c:tx>
            <c:strRef>
              <c:f>Hoja1!$A$16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Hoja1!$B$16:$D$16</c:f>
              <c:numCache>
                <c:formatCode>#,##0.00</c:formatCode>
                <c:ptCount val="3"/>
                <c:pt idx="0">
                  <c:v>1.6277246335876923</c:v>
                </c:pt>
                <c:pt idx="1">
                  <c:v>4.7958283461250515</c:v>
                </c:pt>
                <c:pt idx="2">
                  <c:v>3.2741406621953488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2-4471-9EAF-CDD5F236F711}"/>
            </c:ext>
          </c:extLst>
        </c:ser>
        <c:ser>
          <c:idx val="1"/>
          <c:order val="1"/>
          <c:tx>
            <c:strRef>
              <c:f>Hoja1!$A$17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Hoja1!$B$17:$D$17</c:f>
              <c:numCache>
                <c:formatCode>#,##0.00</c:formatCode>
                <c:ptCount val="3"/>
                <c:pt idx="0">
                  <c:v>34.073663861609191</c:v>
                </c:pt>
                <c:pt idx="1">
                  <c:v>40.606950821407146</c:v>
                </c:pt>
                <c:pt idx="2">
                  <c:v>37.468915199984657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2-4471-9EAF-CDD5F236F711}"/>
            </c:ext>
          </c:extLst>
        </c:ser>
        <c:ser>
          <c:idx val="2"/>
          <c:order val="2"/>
          <c:tx>
            <c:strRef>
              <c:f>Hoja1!$A$18</c:f>
              <c:strCache>
                <c:ptCount val="1"/>
                <c:pt idx="0">
                  <c:v>Actuaciones de protección 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Hoja1!$B$18:$D$18</c:f>
              <c:numCache>
                <c:formatCode>#,##0.00</c:formatCode>
                <c:ptCount val="3"/>
                <c:pt idx="0">
                  <c:v>5.1251929507477065</c:v>
                </c:pt>
                <c:pt idx="1">
                  <c:v>12.230232513880232</c:v>
                </c:pt>
                <c:pt idx="2">
                  <c:v>8.8175755499474118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2-4471-9EAF-CDD5F236F711}"/>
            </c:ext>
          </c:extLst>
        </c:ser>
        <c:ser>
          <c:idx val="3"/>
          <c:order val="3"/>
          <c:tx>
            <c:strRef>
              <c:f>Hoja1!$A$19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Hoja1!$B$19:$D$19</c:f>
              <c:numCache>
                <c:formatCode>#,##0.00</c:formatCode>
                <c:ptCount val="3"/>
                <c:pt idx="0">
                  <c:v>18.486369159880052</c:v>
                </c:pt>
                <c:pt idx="1">
                  <c:v>16.89625511659602</c:v>
                </c:pt>
                <c:pt idx="2">
                  <c:v>17.660010717820025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2-4471-9EAF-CDD5F236F711}"/>
            </c:ext>
          </c:extLst>
        </c:ser>
        <c:ser>
          <c:idx val="4"/>
          <c:order val="4"/>
          <c:tx>
            <c:strRef>
              <c:f>Hoja1!$A$20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Hoja1!$B$20:$D$20</c:f>
              <c:numCache>
                <c:formatCode>#,##0.00</c:formatCode>
                <c:ptCount val="3"/>
                <c:pt idx="0">
                  <c:v>6.7702120700769806</c:v>
                </c:pt>
                <c:pt idx="1">
                  <c:v>9.4680217364073389</c:v>
                </c:pt>
                <c:pt idx="2">
                  <c:v>8.1722233297467515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02-4471-9EAF-CDD5F236F711}"/>
            </c:ext>
          </c:extLst>
        </c:ser>
        <c:ser>
          <c:idx val="5"/>
          <c:order val="5"/>
          <c:tx>
            <c:strRef>
              <c:f>Hoja1!$A$21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Hoja1!$B$21:$D$21</c:f>
              <c:numCache>
                <c:formatCode>#,##0.00</c:formatCode>
                <c:ptCount val="3"/>
                <c:pt idx="0">
                  <c:v>33.916837324098381</c:v>
                </c:pt>
                <c:pt idx="1">
                  <c:v>16.002711465584216</c:v>
                </c:pt>
                <c:pt idx="2">
                  <c:v>24.607134540305815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2-4471-9EAF-CDD5F236F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806088"/>
        <c:axId val="824805104"/>
      </c:radarChart>
      <c:catAx>
        <c:axId val="8248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4805104"/>
        <c:crosses val="autoZero"/>
        <c:auto val="1"/>
        <c:lblAlgn val="ctr"/>
        <c:lblOffset val="100"/>
        <c:noMultiLvlLbl val="0"/>
      </c:catAx>
      <c:valAx>
        <c:axId val="82480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480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5</xdr:row>
      <xdr:rowOff>142874</xdr:rowOff>
    </xdr:from>
    <xdr:to>
      <xdr:col>8</xdr:col>
      <xdr:colOff>495300</xdr:colOff>
      <xdr:row>25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2341AE7-F369-6E61-957B-D0FAC91C5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095374"/>
          <a:ext cx="6534150" cy="3800476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21</xdr:row>
      <xdr:rowOff>38099</xdr:rowOff>
    </xdr:from>
    <xdr:to>
      <xdr:col>14</xdr:col>
      <xdr:colOff>571500</xdr:colOff>
      <xdr:row>39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A64EB6-7246-4734-96DD-37A9B89AC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M20" sqref="M20"/>
    </sheetView>
  </sheetViews>
  <sheetFormatPr baseColWidth="10" defaultRowHeight="15" x14ac:dyDescent="0.25"/>
  <cols>
    <col min="5" max="5" width="13.5703125" customWidth="1"/>
  </cols>
  <sheetData>
    <row r="1" spans="1:15" x14ac:dyDescent="0.25">
      <c r="A1" s="29" t="s">
        <v>19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  <c r="N1" s="24"/>
      <c r="O1" s="24"/>
    </row>
    <row r="2" spans="1:1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4"/>
      <c r="K3" s="24"/>
      <c r="L3" s="24"/>
      <c r="M3" s="24"/>
      <c r="N3" s="24"/>
      <c r="O3" s="24"/>
    </row>
    <row r="4" spans="1:15" x14ac:dyDescent="0.2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4"/>
      <c r="K4" s="24"/>
      <c r="L4" s="24"/>
      <c r="M4" s="24"/>
      <c r="N4" s="24"/>
      <c r="O4" s="24"/>
    </row>
    <row r="5" spans="1:15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4"/>
      <c r="K5" s="24"/>
      <c r="L5" s="24"/>
      <c r="M5" s="24"/>
      <c r="N5" s="24"/>
      <c r="O5" s="24"/>
    </row>
    <row r="6" spans="1:1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4.2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14.2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4.2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ht="14.25" customHeight="1" x14ac:dyDescent="0.25">
      <c r="A28" s="26" t="s">
        <v>13</v>
      </c>
      <c r="B28" s="27"/>
      <c r="C28" s="27"/>
      <c r="D28" s="27"/>
      <c r="E28" s="27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4.25" customHeight="1" x14ac:dyDescent="0.25">
      <c r="A29" s="26" t="s">
        <v>14</v>
      </c>
      <c r="B29" s="27"/>
      <c r="C29" s="27"/>
      <c r="D29" s="27"/>
      <c r="E29" s="27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ht="19.5" customHeight="1" x14ac:dyDescent="0.25">
      <c r="A30" s="24" t="s">
        <v>10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x14ac:dyDescent="0.25">
      <c r="A31" s="24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A6D7-0082-4B31-BF90-4CCB5FED11A2}">
  <dimension ref="A1:F46"/>
  <sheetViews>
    <sheetView topLeftCell="A14" workbookViewId="0">
      <selection activeCell="C41" sqref="C41"/>
    </sheetView>
  </sheetViews>
  <sheetFormatPr baseColWidth="10" defaultRowHeight="15" x14ac:dyDescent="0.25"/>
  <cols>
    <col min="1" max="1" width="40.5703125" customWidth="1"/>
    <col min="2" max="2" width="22.42578125" customWidth="1"/>
    <col min="3" max="3" width="16.28515625" customWidth="1"/>
    <col min="4" max="4" width="17.85546875" customWidth="1"/>
    <col min="5" max="5" width="11.5703125"/>
  </cols>
  <sheetData>
    <row r="1" spans="1:5" ht="44.25" customHeight="1" x14ac:dyDescent="0.25">
      <c r="A1" s="35" t="s">
        <v>7</v>
      </c>
      <c r="E1" s="16"/>
    </row>
    <row r="2" spans="1:5" ht="12" customHeight="1" x14ac:dyDescent="0.25">
      <c r="A2" s="35"/>
      <c r="B2" s="16"/>
      <c r="C2" s="16"/>
      <c r="D2" s="16"/>
      <c r="E2" s="16"/>
    </row>
    <row r="3" spans="1:5" ht="12" customHeight="1" x14ac:dyDescent="0.25">
      <c r="A3" s="35"/>
      <c r="B3" s="16"/>
      <c r="C3" s="16"/>
      <c r="D3" s="16"/>
      <c r="E3" s="16"/>
    </row>
    <row r="4" spans="1:5" ht="15" customHeight="1" x14ac:dyDescent="0.25">
      <c r="A4" s="4"/>
      <c r="B4" s="20" t="s">
        <v>11</v>
      </c>
      <c r="C4" s="20" t="s">
        <v>12</v>
      </c>
      <c r="D4" s="20" t="s">
        <v>8</v>
      </c>
      <c r="E4" s="15"/>
    </row>
    <row r="5" spans="1:5" ht="15" customHeight="1" x14ac:dyDescent="0.25">
      <c r="A5" s="5" t="s">
        <v>2</v>
      </c>
      <c r="B5" s="21">
        <v>21603.863010000001</v>
      </c>
      <c r="C5" s="21">
        <v>68869.696469999995</v>
      </c>
      <c r="D5" s="21">
        <v>90473.559479999996</v>
      </c>
      <c r="E5" s="17"/>
    </row>
    <row r="6" spans="1:5" ht="15" customHeight="1" x14ac:dyDescent="0.25">
      <c r="A6" s="5" t="s">
        <v>3</v>
      </c>
      <c r="B6" s="21">
        <v>452240.35511</v>
      </c>
      <c r="C6" s="21">
        <v>583129.37323999999</v>
      </c>
      <c r="D6" s="21">
        <v>1035369.72835</v>
      </c>
      <c r="E6" s="17"/>
    </row>
    <row r="7" spans="1:5" ht="15" customHeight="1" x14ac:dyDescent="0.25">
      <c r="A7" s="6" t="s">
        <v>9</v>
      </c>
      <c r="B7" s="21">
        <v>68023.770189999996</v>
      </c>
      <c r="C7" s="21">
        <v>175630.22281000001</v>
      </c>
      <c r="D7" s="21">
        <v>243653.99299999996</v>
      </c>
      <c r="E7" s="18"/>
    </row>
    <row r="8" spans="1:5" x14ac:dyDescent="0.25">
      <c r="A8" s="6" t="s">
        <v>4</v>
      </c>
      <c r="B8" s="21">
        <v>245359.06052</v>
      </c>
      <c r="C8" s="21">
        <v>242635.86546</v>
      </c>
      <c r="D8" s="21">
        <v>487994.92598</v>
      </c>
      <c r="E8" s="18"/>
    </row>
    <row r="9" spans="1:5" x14ac:dyDescent="0.25">
      <c r="A9" s="6" t="s">
        <v>5</v>
      </c>
      <c r="B9" s="21">
        <v>89857.173070000004</v>
      </c>
      <c r="C9" s="21">
        <v>135963.95368999999</v>
      </c>
      <c r="D9" s="21">
        <v>225821.12676000001</v>
      </c>
      <c r="E9" s="18"/>
    </row>
    <row r="10" spans="1:5" x14ac:dyDescent="0.25">
      <c r="A10" s="6" t="s">
        <v>6</v>
      </c>
      <c r="B10" s="21">
        <v>450158.88569999998</v>
      </c>
      <c r="C10" s="21">
        <v>229804.28026</v>
      </c>
      <c r="D10" s="21">
        <v>679963.16596000001</v>
      </c>
      <c r="E10" s="18"/>
    </row>
    <row r="11" spans="1:5" x14ac:dyDescent="0.25">
      <c r="A11" s="7" t="s">
        <v>8</v>
      </c>
      <c r="B11" s="21">
        <v>1327243.1076</v>
      </c>
      <c r="C11" s="21">
        <v>1436033.3919299999</v>
      </c>
      <c r="D11" s="21">
        <v>2763276.4995299997</v>
      </c>
      <c r="E11" s="19"/>
    </row>
    <row r="15" spans="1:5" x14ac:dyDescent="0.25">
      <c r="A15" s="4"/>
      <c r="B15" s="20" t="s">
        <v>11</v>
      </c>
      <c r="C15" s="20" t="s">
        <v>12</v>
      </c>
      <c r="D15" s="20" t="s">
        <v>8</v>
      </c>
    </row>
    <row r="16" spans="1:5" x14ac:dyDescent="0.25">
      <c r="A16" s="5" t="s">
        <v>2</v>
      </c>
      <c r="B16" s="22">
        <v>1.6277246335876923</v>
      </c>
      <c r="C16" s="22">
        <v>4.7958283461250515</v>
      </c>
      <c r="D16" s="22">
        <v>3.2741406621953488</v>
      </c>
    </row>
    <row r="17" spans="1:4" x14ac:dyDescent="0.25">
      <c r="A17" s="5" t="s">
        <v>3</v>
      </c>
      <c r="B17" s="22">
        <v>34.073663861609191</v>
      </c>
      <c r="C17" s="22">
        <v>40.606950821407146</v>
      </c>
      <c r="D17" s="22">
        <v>37.468915199984657</v>
      </c>
    </row>
    <row r="18" spans="1:4" x14ac:dyDescent="0.25">
      <c r="A18" s="6" t="s">
        <v>9</v>
      </c>
      <c r="B18" s="22">
        <v>5.1251929507477065</v>
      </c>
      <c r="C18" s="22">
        <v>12.230232513880232</v>
      </c>
      <c r="D18" s="22">
        <v>8.8175755499474118</v>
      </c>
    </row>
    <row r="19" spans="1:4" x14ac:dyDescent="0.25">
      <c r="A19" s="6" t="s">
        <v>4</v>
      </c>
      <c r="B19" s="22">
        <v>18.486369159880052</v>
      </c>
      <c r="C19" s="22">
        <v>16.89625511659602</v>
      </c>
      <c r="D19" s="22">
        <v>17.660010717820025</v>
      </c>
    </row>
    <row r="20" spans="1:4" x14ac:dyDescent="0.25">
      <c r="A20" s="6" t="s">
        <v>5</v>
      </c>
      <c r="B20" s="22">
        <v>6.7702120700769806</v>
      </c>
      <c r="C20" s="22">
        <v>9.4680217364073389</v>
      </c>
      <c r="D20" s="22">
        <v>8.1722233297467515</v>
      </c>
    </row>
    <row r="21" spans="1:4" x14ac:dyDescent="0.25">
      <c r="A21" s="6" t="s">
        <v>6</v>
      </c>
      <c r="B21" s="22">
        <v>33.916837324098381</v>
      </c>
      <c r="C21" s="22">
        <v>16.002711465584216</v>
      </c>
      <c r="D21" s="22">
        <v>24.607134540305815</v>
      </c>
    </row>
    <row r="22" spans="1:4" x14ac:dyDescent="0.25">
      <c r="B22" s="22">
        <v>100</v>
      </c>
      <c r="C22" s="22">
        <v>100</v>
      </c>
      <c r="D22" s="22">
        <v>100</v>
      </c>
    </row>
    <row r="24" spans="1:4" x14ac:dyDescent="0.25">
      <c r="A24" s="35" t="s">
        <v>7</v>
      </c>
      <c r="B24" s="8"/>
      <c r="C24" s="9"/>
      <c r="D24" s="10"/>
    </row>
    <row r="25" spans="1:4" x14ac:dyDescent="0.25">
      <c r="A25" s="35"/>
      <c r="B25" s="12" t="s">
        <v>15</v>
      </c>
      <c r="C25" s="12" t="s">
        <v>16</v>
      </c>
      <c r="D25" s="12" t="s">
        <v>8</v>
      </c>
    </row>
    <row r="26" spans="1:4" x14ac:dyDescent="0.25">
      <c r="A26" s="35"/>
      <c r="B26" s="12" t="s">
        <v>17</v>
      </c>
      <c r="C26" s="12" t="s">
        <v>17</v>
      </c>
      <c r="D26" s="11"/>
    </row>
    <row r="27" spans="1:4" x14ac:dyDescent="0.25">
      <c r="A27" s="4"/>
      <c r="B27" s="13"/>
      <c r="C27" s="30"/>
      <c r="D27" s="14"/>
    </row>
    <row r="28" spans="1:4" x14ac:dyDescent="0.25">
      <c r="A28" s="5" t="s">
        <v>2</v>
      </c>
      <c r="B28" s="31">
        <v>21603.863010000001</v>
      </c>
      <c r="C28" s="32">
        <v>68869.696469999995</v>
      </c>
      <c r="D28" s="3">
        <v>90473.559479999996</v>
      </c>
    </row>
    <row r="29" spans="1:4" x14ac:dyDescent="0.25">
      <c r="A29" s="5" t="s">
        <v>3</v>
      </c>
      <c r="B29" s="31">
        <v>452240.35511</v>
      </c>
      <c r="C29" s="32">
        <v>583129.37323999999</v>
      </c>
      <c r="D29" s="3">
        <v>1035369.72835</v>
      </c>
    </row>
    <row r="30" spans="1:4" x14ac:dyDescent="0.25">
      <c r="A30" s="6" t="s">
        <v>9</v>
      </c>
      <c r="B30" s="31">
        <v>68023.770189999996</v>
      </c>
      <c r="C30" s="32">
        <v>175630.22281000001</v>
      </c>
      <c r="D30" s="3">
        <v>243653.99299999996</v>
      </c>
    </row>
    <row r="31" spans="1:4" x14ac:dyDescent="0.25">
      <c r="A31" s="6" t="s">
        <v>4</v>
      </c>
      <c r="B31" s="31">
        <v>245359.06052</v>
      </c>
      <c r="C31" s="32">
        <v>242635.86546</v>
      </c>
      <c r="D31" s="3">
        <v>487994.92598</v>
      </c>
    </row>
    <row r="32" spans="1:4" x14ac:dyDescent="0.25">
      <c r="A32" s="6" t="s">
        <v>5</v>
      </c>
      <c r="B32" s="31">
        <v>89857.173070000004</v>
      </c>
      <c r="C32" s="32">
        <v>135963.95368999999</v>
      </c>
      <c r="D32" s="3">
        <v>225821.12676000001</v>
      </c>
    </row>
    <row r="33" spans="1:6" x14ac:dyDescent="0.25">
      <c r="A33" s="6" t="s">
        <v>6</v>
      </c>
      <c r="B33" s="31">
        <v>450158.88569999998</v>
      </c>
      <c r="C33" s="32">
        <v>229804.28026</v>
      </c>
      <c r="D33" s="3">
        <v>679963.16596000001</v>
      </c>
    </row>
    <row r="34" spans="1:6" x14ac:dyDescent="0.25">
      <c r="A34" s="33"/>
      <c r="D34" s="34"/>
    </row>
    <row r="35" spans="1:6" x14ac:dyDescent="0.25">
      <c r="A35" s="7" t="s">
        <v>8</v>
      </c>
      <c r="B35" s="31">
        <v>1327243.1076</v>
      </c>
      <c r="C35" s="32">
        <v>1436033.3919299999</v>
      </c>
      <c r="D35" s="2">
        <v>2763276.4995299997</v>
      </c>
    </row>
    <row r="38" spans="1:6" x14ac:dyDescent="0.25">
      <c r="A38" s="4"/>
      <c r="B38" s="20" t="s">
        <v>11</v>
      </c>
      <c r="C38" s="20" t="s">
        <v>12</v>
      </c>
      <c r="D38" s="20" t="s">
        <v>8</v>
      </c>
    </row>
    <row r="39" spans="1:6" x14ac:dyDescent="0.25">
      <c r="A39" s="5" t="s">
        <v>2</v>
      </c>
      <c r="B39" s="22">
        <f>B28*100/B$35</f>
        <v>1.6277246335876923</v>
      </c>
      <c r="C39" s="22">
        <f>C28*100/C$35</f>
        <v>4.7958283461250515</v>
      </c>
      <c r="D39" s="22">
        <f>D28*100/D$35</f>
        <v>3.2741406621953488</v>
      </c>
      <c r="F39">
        <f>C39/B39</f>
        <v>2.9463388629528167</v>
      </c>
    </row>
    <row r="40" spans="1:6" x14ac:dyDescent="0.25">
      <c r="A40" s="5" t="s">
        <v>3</v>
      </c>
      <c r="B40" s="22">
        <f t="shared" ref="B40:D46" si="0">B29*100/B$35</f>
        <v>34.073663861609191</v>
      </c>
      <c r="C40" s="22">
        <f t="shared" si="0"/>
        <v>40.606950821407146</v>
      </c>
      <c r="D40" s="22">
        <f t="shared" si="0"/>
        <v>37.468915199984657</v>
      </c>
      <c r="F40">
        <f t="shared" ref="F40:F46" si="1">C40/B40</f>
        <v>1.1917400778012315</v>
      </c>
    </row>
    <row r="41" spans="1:6" x14ac:dyDescent="0.25">
      <c r="A41" s="6" t="s">
        <v>9</v>
      </c>
      <c r="B41" s="22">
        <f t="shared" si="0"/>
        <v>5.1251929507477065</v>
      </c>
      <c r="C41" s="22">
        <f t="shared" si="0"/>
        <v>12.230232513880232</v>
      </c>
      <c r="D41" s="22">
        <f t="shared" si="0"/>
        <v>8.8175755499474118</v>
      </c>
      <c r="F41">
        <f t="shared" si="1"/>
        <v>2.3862969904569118</v>
      </c>
    </row>
    <row r="42" spans="1:6" x14ac:dyDescent="0.25">
      <c r="A42" s="6" t="s">
        <v>4</v>
      </c>
      <c r="B42" s="22">
        <f t="shared" si="0"/>
        <v>18.486369159880052</v>
      </c>
      <c r="C42" s="22">
        <f t="shared" si="0"/>
        <v>16.89625511659602</v>
      </c>
      <c r="D42" s="22">
        <f t="shared" si="0"/>
        <v>17.660010717820025</v>
      </c>
      <c r="F42">
        <f t="shared" si="1"/>
        <v>0.91398451315496998</v>
      </c>
    </row>
    <row r="43" spans="1:6" x14ac:dyDescent="0.25">
      <c r="A43" s="6" t="s">
        <v>5</v>
      </c>
      <c r="B43" s="22">
        <f t="shared" si="0"/>
        <v>6.7702120700769806</v>
      </c>
      <c r="C43" s="22">
        <f t="shared" si="0"/>
        <v>9.4680217364073389</v>
      </c>
      <c r="D43" s="22">
        <f t="shared" si="0"/>
        <v>8.1722233297467515</v>
      </c>
      <c r="F43">
        <f t="shared" si="1"/>
        <v>1.3984822983986207</v>
      </c>
    </row>
    <row r="44" spans="1:6" x14ac:dyDescent="0.25">
      <c r="A44" s="6" t="s">
        <v>6</v>
      </c>
      <c r="B44" s="22">
        <f t="shared" si="0"/>
        <v>33.916837324098381</v>
      </c>
      <c r="C44" s="22">
        <f t="shared" si="0"/>
        <v>16.002711465584216</v>
      </c>
      <c r="D44" s="22">
        <f t="shared" si="0"/>
        <v>24.607134540305815</v>
      </c>
      <c r="F44">
        <f t="shared" si="1"/>
        <v>0.47182204262347505</v>
      </c>
    </row>
    <row r="45" spans="1:6" x14ac:dyDescent="0.25">
      <c r="B45" s="22">
        <f t="shared" si="0"/>
        <v>0</v>
      </c>
      <c r="C45" s="22">
        <f t="shared" si="0"/>
        <v>0</v>
      </c>
      <c r="D45" s="22">
        <f t="shared" si="0"/>
        <v>0</v>
      </c>
      <c r="F45" t="e">
        <f t="shared" si="1"/>
        <v>#DIV/0!</v>
      </c>
    </row>
    <row r="46" spans="1:6" x14ac:dyDescent="0.25">
      <c r="B46" s="22">
        <f t="shared" si="0"/>
        <v>100</v>
      </c>
      <c r="C46" s="22">
        <f t="shared" si="0"/>
        <v>100</v>
      </c>
      <c r="D46" s="22">
        <f t="shared" si="0"/>
        <v>100</v>
      </c>
      <c r="F46">
        <f t="shared" si="1"/>
        <v>1</v>
      </c>
    </row>
  </sheetData>
  <mergeCells count="2">
    <mergeCell ref="A1:A3"/>
    <mergeCell ref="A24:A2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1.8.2-12</vt:lpstr>
      <vt:lpstr>Hoja1</vt:lpstr>
      <vt:lpstr>'Gráfico 1.8.2-12'!Área_de_impresión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2015-08-10T12:10:17Z</cp:lastPrinted>
  <dcterms:created xsi:type="dcterms:W3CDTF">2014-09-09T11:15:00Z</dcterms:created>
  <dcterms:modified xsi:type="dcterms:W3CDTF">2023-02-21T12:59:53Z</dcterms:modified>
</cp:coreProperties>
</file>