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2\2_CUADROS Y GRÁFICOS\Cuadros\1.8\1.8.2\1.8.2.2 Ayuntamientos\"/>
    </mc:Choice>
  </mc:AlternateContent>
  <xr:revisionPtr revIDLastSave="0" documentId="13_ncr:1_{2418D59B-1BE0-446B-8A0B-A297C8298D7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14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8" l="1"/>
  <c r="D11" i="8"/>
  <c r="D12" i="8"/>
  <c r="D13" i="8"/>
  <c r="D14" i="8"/>
  <c r="D15" i="8"/>
  <c r="D16" i="8"/>
  <c r="D17" i="8"/>
  <c r="D18" i="8"/>
  <c r="D19" i="8"/>
  <c r="D20" i="8"/>
  <c r="D22" i="8"/>
  <c r="D23" i="8"/>
  <c r="D24" i="8"/>
</calcChain>
</file>

<file path=xl/sharedStrings.xml><?xml version="1.0" encoding="utf-8"?>
<sst xmlns="http://schemas.openxmlformats.org/spreadsheetml/2006/main" count="24" uniqueCount="24">
  <si>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</si>
  <si>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</si>
  <si>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</si>
  <si>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</si>
  <si>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</si>
  <si>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</si>
  <si>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</si>
  <si>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</si>
  <si>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% var. </t>
  </si>
  <si>
    <t>Cuadro 1.8.2-14</t>
  </si>
  <si>
    <t>(miles de euros)</t>
  </si>
  <si>
    <t>Ávila</t>
  </si>
  <si>
    <t>Aranda de Duero</t>
  </si>
  <si>
    <t>Miranda de Ebro</t>
  </si>
  <si>
    <t>Ponferrada</t>
  </si>
  <si>
    <t>San Andrés del Rabanedo</t>
  </si>
  <si>
    <t>Laguna de Duero</t>
  </si>
  <si>
    <t>Medina del Campo</t>
  </si>
  <si>
    <t xml:space="preserve">Deuda viva de los ayuntamientos de Castilla y León con más de </t>
  </si>
  <si>
    <t>Arroyo de la Encomienda</t>
  </si>
  <si>
    <t>Fuente: Elaboración propia a partir de datos del Ministerio de Hacienda y Función Pública.</t>
  </si>
  <si>
    <t>CES. Informe de Situación Económica y Social de Castilla y León en 2022</t>
  </si>
  <si>
    <t>20.000 habitantes, 2020-2021</t>
  </si>
  <si>
    <t>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</si>
</sst>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0" borderId="0"/>
    <xf numFmtId="0" fontId="5" fillId="0" borderId="0"/>
  </cellStyleXfs>
  <cellXfs count="15">
    <xf numFmtId="0" fontId="0" fillId="0" borderId="0" xfId="0"/>
    <xf numFmtId="0" fontId="2" fillId="2" borderId="0" xfId="1"/>
    <xf numFmtId="0" fontId="1" fillId="0" borderId="0" xfId="0" applyFont="1"/>
    <xf numFmtId="0" fontId="4" fillId="3" borderId="0" xfId="2" applyFont="1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0" xfId="1" applyFont="1"/>
    <xf numFmtId="0" fontId="1" fillId="0" borderId="2" xfId="0" applyFont="1" applyBorder="1" applyAlignment="1">
      <alignment vertical="center"/>
    </xf>
    <xf numFmtId="0" fontId="3" fillId="2" borderId="0" xfId="1" applyFont="1" applyAlignment="1">
      <alignment horizontal="center" vertical="center" wrapText="1"/>
    </xf>
    <xf numFmtId="3" fontId="0" fillId="0" borderId="0" xfId="0" applyNumberFormat="1" applyAlignment="1">
      <alignment horizontal="right" vertical="center" indent="2"/>
    </xf>
    <xf numFmtId="3" fontId="0" fillId="0" borderId="0" xfId="3" applyNumberFormat="1" applyFont="1" applyFill="1" applyAlignment="1">
      <alignment horizontal="right" vertical="center" indent="2"/>
    </xf>
    <xf numFmtId="164" fontId="1" fillId="0" borderId="0" xfId="0" applyNumberFormat="1" applyFont="1" applyAlignment="1">
      <alignment horizontal="right" vertical="center" indent="3"/>
    </xf>
    <xf numFmtId="164" fontId="1" fillId="0" borderId="0" xfId="3" applyNumberFormat="1" applyFill="1" applyAlignment="1">
      <alignment horizontal="right" vertical="center" indent="3"/>
    </xf>
    <xf numFmtId="0" fontId="3" fillId="2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</cellXfs>
  <cellStyles count="6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A24E87EC-B6AD-432D-970A-E34F356D6E4B}"/>
    <cellStyle name="Normal 2 2" xfId="5" xr:uid="{8BAB8120-574A-4129-92B1-1DA509C2EE55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0.0"/>
      <alignment horizontal="right" vertical="center" textRotation="0" wrapText="0" indent="3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center" vertical="bottom" textRotation="0" wrapText="1" relative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border diagonalUp="0" diagonalDown="0" outline="0">
        <left/>
        <right/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1" relativeIndent="0" justifyLastLine="0" shrinkToFit="0" readingOrder="0"/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FFFFFF"/>
      </font>
      <fill>
        <patternFill patternType="solid">
          <fgColor rgb="FF4F81BD"/>
          <bgColor rgb="FF4F81BD"/>
        </patternFill>
      </fill>
    </dxf>
    <dxf>
      <font>
        <color rgb="FF000000"/>
      </font>
      <border>
        <left style="thin">
          <color rgb="FF95B3D7"/>
        </left>
        <right style="thin">
          <color rgb="FF95B3D7"/>
        </right>
        <top style="thin">
          <color rgb="FF95B3D7"/>
        </top>
        <bottom style="thin">
          <color rgb="FF95B3D7"/>
        </bottom>
        <horizontal style="thin">
          <color rgb="FF95B3D7"/>
        </horizontal>
      </border>
    </dxf>
  </dxfs>
  <tableStyles count="2" defaultTableStyle="TableStyleMedium9" defaultPivotStyle="PivotStyleLight16">
    <tableStyle name="Invisible" pivot="0" table="0" count="0" xr9:uid="{13807552-EB08-4487-B308-5FF73ABC7D6B}"/>
    <tableStyle name="TableStyleMedium2 2" pivot="0" count="7" xr9:uid="{151E5900-C627-47FD-B1E0-63DE613B4488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</tableStyles>
  <colors>
    <mruColors>
      <color rgb="FFCCFF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7B7AB0D-B62F-4C1C-8B8F-8BF0730D19DB}" name="Tabla92" displayName="Tabla92" ref="A10:D25" headerRowCount="0" totalsRowShown="0" headerRowDxfId="10" dataDxfId="9" tableBorderDxfId="8">
  <tableColumns count="4">
    <tableColumn id="1" xr3:uid="{17867F7C-6757-4BAD-81C1-765F2FFDA1AD}" name="Columna1" headerRowDxfId="7" dataDxfId="6"/>
    <tableColumn id="3" xr3:uid="{92D1947A-2A4F-4EC3-B4BD-EB2408B40AA6}" name="Columna3" headerRowDxfId="5" dataDxfId="4" dataCellStyle="20% - Énfasis1"/>
    <tableColumn id="4" xr3:uid="{8B972182-CF0B-425D-9792-F1E1FB8FDF32}" name="Columna4" headerRowDxfId="3" dataDxfId="2" dataCellStyle="20% - Énfasis1"/>
    <tableColumn id="5" xr3:uid="{FD4DD136-E5BC-4C99-95D2-3D8505665BFD}" name="Columna5" headerRowDxfId="1" dataDxfId="0" dataCellStyle="20% - Énfasis1">
      <calculatedColumnFormula>(Tabla92[[#This Row],[Columna4]]*100/Tabla92[[#This Row],[Columna3]])-100</calculatedColumnFormula>
    </tableColumn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29B8AB-0A21-4084-A986-054951B56109}">
  <dimension ref="A1:E36"/>
  <sheetViews>
    <sheetView tabSelected="1" workbookViewId="0">
      <selection activeCell="N23" sqref="N22:N23"/>
    </sheetView>
  </sheetViews>
  <sheetFormatPr baseColWidth="10" defaultRowHeight="15" x14ac:dyDescent="0.25"/>
  <cols>
    <col min="1" max="1" width="25" customWidth="1"/>
    <col min="2" max="2" width="15" customWidth="1"/>
    <col min="3" max="3" width="13.5703125" customWidth="1"/>
    <col min="4" max="4" width="13.42578125" customWidth="1"/>
  </cols>
  <sheetData>
    <row r="1" spans="1:5" x14ac:dyDescent="0.25">
      <c r="A1" s="6" t="s">
        <v>21</v>
      </c>
      <c r="B1" s="1"/>
      <c r="C1" s="1"/>
      <c r="D1" s="1"/>
      <c r="E1" s="2"/>
    </row>
    <row r="2" spans="1:5" x14ac:dyDescent="0.25">
      <c r="A2" s="2"/>
      <c r="B2" s="2"/>
      <c r="C2" s="2"/>
      <c r="D2" s="2"/>
      <c r="E2" s="2"/>
    </row>
    <row r="3" spans="1:5" x14ac:dyDescent="0.25">
      <c r="A3" s="3" t="s">
        <v>9</v>
      </c>
      <c r="B3" s="3"/>
      <c r="C3" s="3"/>
      <c r="D3" s="3"/>
      <c r="E3" s="2"/>
    </row>
    <row r="4" spans="1:5" x14ac:dyDescent="0.25">
      <c r="A4" s="3" t="s">
        <v>18</v>
      </c>
      <c r="B4" s="3"/>
      <c r="C4" s="3"/>
      <c r="D4" s="3"/>
      <c r="E4" s="2"/>
    </row>
    <row r="5" spans="1:5" x14ac:dyDescent="0.25">
      <c r="A5" s="3" t="s">
        <v>22</v>
      </c>
      <c r="B5" s="3"/>
      <c r="C5" s="3"/>
      <c r="D5" s="3"/>
      <c r="E5" s="2"/>
    </row>
    <row r="6" spans="1:5" x14ac:dyDescent="0.25">
      <c r="A6" s="3" t="s">
        <v>10</v>
      </c>
      <c r="B6" s="3"/>
      <c r="C6" s="3"/>
      <c r="D6" s="3"/>
      <c r="E6" s="2"/>
    </row>
    <row r="7" spans="1:5" x14ac:dyDescent="0.25">
      <c r="A7" s="2"/>
      <c r="B7" s="2"/>
      <c r="C7" s="2"/>
      <c r="D7" s="2"/>
      <c r="E7" s="2"/>
    </row>
    <row r="8" spans="1:5" x14ac:dyDescent="0.25">
      <c r="A8" s="2"/>
      <c r="B8" s="13">
        <v>2020</v>
      </c>
      <c r="C8" s="13">
        <v>2021</v>
      </c>
      <c r="D8" s="8" t="s">
        <v>8</v>
      </c>
      <c r="E8" s="2"/>
    </row>
    <row r="9" spans="1:5" x14ac:dyDescent="0.25">
      <c r="A9" s="2"/>
      <c r="B9" s="14"/>
      <c r="C9" s="14"/>
      <c r="D9" s="8" t="s">
        <v>23</v>
      </c>
      <c r="E9" s="2"/>
    </row>
    <row r="10" spans="1:5" x14ac:dyDescent="0.25">
      <c r="A10" s="2" t="s">
        <v>11</v>
      </c>
      <c r="B10" s="9">
        <v>26039.343000000001</v>
      </c>
      <c r="C10" s="9">
        <v>25564.381000000001</v>
      </c>
      <c r="D10" s="11">
        <f>(Tabla92[[#This Row],[Columna4]]*100/Tabla92[[#This Row],[Columna3]])-100</f>
        <v>-1.8240168348333583</v>
      </c>
      <c r="E10" s="2"/>
    </row>
    <row r="11" spans="1:5" x14ac:dyDescent="0.25">
      <c r="A11" s="2" t="s">
        <v>12</v>
      </c>
      <c r="B11" s="10">
        <v>1921.8040000000001</v>
      </c>
      <c r="C11" s="10">
        <v>1669.0219999999999</v>
      </c>
      <c r="D11" s="12">
        <f>(Tabla92[[#This Row],[Columna4]]*100/Tabla92[[#This Row],[Columna3]])-100</f>
        <v>-13.153370478987469</v>
      </c>
      <c r="E11" s="2"/>
    </row>
    <row r="12" spans="1:5" x14ac:dyDescent="0.25">
      <c r="A12" s="2" t="s">
        <v>0</v>
      </c>
      <c r="B12" s="9">
        <v>207034.804</v>
      </c>
      <c r="C12" s="9">
        <v>188345.83100000001</v>
      </c>
      <c r="D12" s="11">
        <f>(Tabla92[[#This Row],[Columna4]]*100/Tabla92[[#This Row],[Columna3]])-100</f>
        <v>-9.0269716197089167</v>
      </c>
      <c r="E12" s="2"/>
    </row>
    <row r="13" spans="1:5" x14ac:dyDescent="0.25">
      <c r="A13" s="2" t="s">
        <v>13</v>
      </c>
      <c r="B13" s="9">
        <v>13322.241</v>
      </c>
      <c r="C13" s="9">
        <v>14386.51</v>
      </c>
      <c r="D13" s="11">
        <f>(Tabla92[[#This Row],[Columna4]]*100/Tabla92[[#This Row],[Columna3]])-100</f>
        <v>7.9886634688563305</v>
      </c>
      <c r="E13" s="2"/>
    </row>
    <row r="14" spans="1:5" x14ac:dyDescent="0.25">
      <c r="A14" s="2" t="s">
        <v>1</v>
      </c>
      <c r="B14" s="9">
        <v>132065.02061000001</v>
      </c>
      <c r="C14" s="9">
        <v>128857.984</v>
      </c>
      <c r="D14" s="11">
        <f>(Tabla92[[#This Row],[Columna4]]*100/Tabla92[[#This Row],[Columna3]])-100</f>
        <v>-2.4283770185223119</v>
      </c>
      <c r="E14" s="2"/>
    </row>
    <row r="15" spans="1:5" x14ac:dyDescent="0.25">
      <c r="A15" s="2" t="s">
        <v>14</v>
      </c>
      <c r="B15" s="9">
        <v>21053.208710000003</v>
      </c>
      <c r="C15" s="9">
        <v>19428.725710000002</v>
      </c>
      <c r="D15" s="11">
        <f>(Tabla92[[#This Row],[Columna4]]*100/Tabla92[[#This Row],[Columna3]])-100</f>
        <v>-7.7160827234301479</v>
      </c>
      <c r="E15" s="2"/>
    </row>
    <row r="16" spans="1:5" x14ac:dyDescent="0.25">
      <c r="A16" s="2" t="s">
        <v>15</v>
      </c>
      <c r="B16" s="9">
        <v>57203.01874</v>
      </c>
      <c r="C16" s="9">
        <v>52535.410450000003</v>
      </c>
      <c r="D16" s="11">
        <f>(Tabla92[[#This Row],[Columna4]]*100/Tabla92[[#This Row],[Columna3]])-100</f>
        <v>-8.1597237223008818</v>
      </c>
      <c r="E16" s="2"/>
    </row>
    <row r="17" spans="1:5" x14ac:dyDescent="0.25">
      <c r="A17" s="2" t="s">
        <v>2</v>
      </c>
      <c r="B17" s="9">
        <v>27383.481</v>
      </c>
      <c r="C17" s="9">
        <v>26794.405999999999</v>
      </c>
      <c r="D17" s="11">
        <f>(Tabla92[[#This Row],[Columna4]]*100/Tabla92[[#This Row],[Columna3]])-100</f>
        <v>-2.1512056849163912</v>
      </c>
      <c r="E17" s="2"/>
    </row>
    <row r="18" spans="1:5" x14ac:dyDescent="0.25">
      <c r="A18" s="2" t="s">
        <v>3</v>
      </c>
      <c r="B18" s="9">
        <v>47880.461000000003</v>
      </c>
      <c r="C18" s="9">
        <v>44648.553</v>
      </c>
      <c r="D18" s="11">
        <f>(Tabla92[[#This Row],[Columna4]]*100/Tabla92[[#This Row],[Columna3]])-100</f>
        <v>-6.7499517183011335</v>
      </c>
      <c r="E18" s="2"/>
    </row>
    <row r="19" spans="1:5" x14ac:dyDescent="0.25">
      <c r="A19" s="2" t="s">
        <v>4</v>
      </c>
      <c r="B19" s="9">
        <v>24766.28818</v>
      </c>
      <c r="C19" s="9">
        <v>24857.847180000001</v>
      </c>
      <c r="D19" s="11">
        <f>(Tabla92[[#This Row],[Columna4]]*100/Tabla92[[#This Row],[Columna3]])-100</f>
        <v>0.36969205613111455</v>
      </c>
      <c r="E19" s="2"/>
    </row>
    <row r="20" spans="1:5" x14ac:dyDescent="0.25">
      <c r="A20" s="4" t="s">
        <v>5</v>
      </c>
      <c r="B20" s="9">
        <v>23117.557000000001</v>
      </c>
      <c r="C20" s="9">
        <v>23189.57</v>
      </c>
      <c r="D20" s="11">
        <f>(Tabla92[[#This Row],[Columna4]]*100/Tabla92[[#This Row],[Columna3]])-100</f>
        <v>0.31150782930912158</v>
      </c>
      <c r="E20" s="2"/>
    </row>
    <row r="21" spans="1:5" x14ac:dyDescent="0.25">
      <c r="A21" s="4" t="s">
        <v>19</v>
      </c>
      <c r="B21" s="10">
        <v>0</v>
      </c>
      <c r="C21" s="10">
        <v>0</v>
      </c>
      <c r="D21" s="12">
        <v>0</v>
      </c>
      <c r="E21" s="2"/>
    </row>
    <row r="22" spans="1:5" x14ac:dyDescent="0.25">
      <c r="A22" s="4" t="s">
        <v>16</v>
      </c>
      <c r="B22" s="9">
        <v>645</v>
      </c>
      <c r="C22" s="9">
        <v>645.49900000000002</v>
      </c>
      <c r="D22" s="11">
        <f>(Tabla92[[#This Row],[Columna4]]*100/Tabla92[[#This Row],[Columna3]])-100</f>
        <v>7.7364341085271349E-2</v>
      </c>
      <c r="E22" s="2"/>
    </row>
    <row r="23" spans="1:5" x14ac:dyDescent="0.25">
      <c r="A23" s="4" t="s">
        <v>17</v>
      </c>
      <c r="B23" s="9">
        <v>1259.5940000000001</v>
      </c>
      <c r="C23" s="9">
        <v>1005.76</v>
      </c>
      <c r="D23" s="11">
        <f>(Tabla92[[#This Row],[Columna4]]*100/Tabla92[[#This Row],[Columna3]])-100</f>
        <v>-20.152048993564591</v>
      </c>
      <c r="E23" s="2"/>
    </row>
    <row r="24" spans="1:5" x14ac:dyDescent="0.25">
      <c r="A24" s="4" t="s">
        <v>6</v>
      </c>
      <c r="B24" s="9">
        <v>106826.63099999999</v>
      </c>
      <c r="C24" s="9">
        <v>145116.902</v>
      </c>
      <c r="D24" s="11">
        <f>(Tabla92[[#This Row],[Columna4]]*100/Tabla92[[#This Row],[Columna3]])-100</f>
        <v>35.843375983653374</v>
      </c>
      <c r="E24" s="2"/>
    </row>
    <row r="25" spans="1:5" ht="15.75" thickBot="1" x14ac:dyDescent="0.3">
      <c r="A25" s="5" t="s">
        <v>7</v>
      </c>
      <c r="B25" s="9">
        <v>0</v>
      </c>
      <c r="C25" s="9">
        <v>0</v>
      </c>
      <c r="D25" s="11">
        <v>0</v>
      </c>
      <c r="E25" s="2"/>
    </row>
    <row r="26" spans="1:5" ht="26.25" customHeight="1" x14ac:dyDescent="0.25">
      <c r="A26" s="7" t="s">
        <v>20</v>
      </c>
      <c r="B26" s="7"/>
      <c r="C26" s="7"/>
      <c r="D26" s="7"/>
      <c r="E26" s="2"/>
    </row>
    <row r="27" spans="1:5" x14ac:dyDescent="0.25">
      <c r="A27" s="2"/>
      <c r="B27" s="2"/>
      <c r="C27" s="2"/>
      <c r="D27" s="2"/>
      <c r="E27" s="2"/>
    </row>
    <row r="28" spans="1:5" x14ac:dyDescent="0.25">
      <c r="A28" s="2"/>
      <c r="B28" s="2"/>
      <c r="C28" s="2"/>
      <c r="D28" s="2"/>
      <c r="E28" s="2"/>
    </row>
    <row r="29" spans="1:5" x14ac:dyDescent="0.25">
      <c r="A29" s="2"/>
      <c r="B29" s="2"/>
      <c r="C29" s="2"/>
      <c r="D29" s="2"/>
      <c r="E29" s="2"/>
    </row>
    <row r="30" spans="1:5" x14ac:dyDescent="0.25">
      <c r="A30" s="2"/>
      <c r="B30" s="2"/>
      <c r="C30" s="2"/>
      <c r="D30" s="2"/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2"/>
      <c r="C32" s="2"/>
      <c r="D32" s="2"/>
      <c r="E32" s="2"/>
    </row>
    <row r="33" spans="1:5" x14ac:dyDescent="0.25">
      <c r="A33" s="2"/>
      <c r="B33" s="2"/>
      <c r="C33" s="2"/>
      <c r="D33" s="2"/>
      <c r="E33" s="2"/>
    </row>
    <row r="34" spans="1:5" x14ac:dyDescent="0.25">
      <c r="A34" s="2"/>
      <c r="B34" s="2"/>
      <c r="C34" s="2"/>
      <c r="D34" s="2"/>
      <c r="E34" s="2"/>
    </row>
    <row r="35" spans="1:5" x14ac:dyDescent="0.25">
      <c r="A35" s="2"/>
      <c r="B35" s="2"/>
      <c r="C35" s="2"/>
      <c r="D35" s="2"/>
      <c r="E35" s="2"/>
    </row>
    <row r="36" spans="1:5" x14ac:dyDescent="0.25">
      <c r="A36" s="2"/>
      <c r="B36" s="2"/>
      <c r="C36" s="2"/>
      <c r="D36" s="2"/>
      <c r="E36" s="2"/>
    </row>
  </sheetData>
  <mergeCells count="2">
    <mergeCell ref="C8:C9"/>
    <mergeCell ref="B8:B9"/>
  </mergeCell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1.8.2-14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2015-08-10T10:47:27Z</cp:lastPrinted>
  <dcterms:created xsi:type="dcterms:W3CDTF">2014-08-13T12:30:34Z</dcterms:created>
  <dcterms:modified xsi:type="dcterms:W3CDTF">2023-02-13T09:54:29Z</dcterms:modified>
</cp:coreProperties>
</file>