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9\1.9.1 en trámite\1.9.1.1\"/>
    </mc:Choice>
  </mc:AlternateContent>
  <xr:revisionPtr revIDLastSave="0" documentId="13_ncr:1_{D5EE67E3-15DD-4F0B-8BB1-81D264260C6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1-1" sheetId="5" r:id="rId1"/>
    <sheet name="Histórico" sheetId="6" r:id="rId2"/>
  </sheets>
  <definedNames>
    <definedName name="_xlnm.Print_Area" localSheetId="0">'1.9.1-1'!$A$1:$E$2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6" l="1"/>
  <c r="I12" i="6"/>
  <c r="H13" i="6"/>
  <c r="H12" i="6"/>
  <c r="E11" i="5"/>
  <c r="E10" i="5"/>
  <c r="D11" i="5"/>
  <c r="D10" i="5"/>
  <c r="C12" i="5"/>
</calcChain>
</file>

<file path=xl/sharedStrings.xml><?xml version="1.0" encoding="utf-8"?>
<sst xmlns="http://schemas.openxmlformats.org/spreadsheetml/2006/main" count="27" uniqueCount="14">
  <si>
    <t>Cuadro 1.9.1-1</t>
  </si>
  <si>
    <t>Absoluta</t>
  </si>
  <si>
    <t>Porcentual</t>
  </si>
  <si>
    <t>España</t>
  </si>
  <si>
    <t>Castilla y León</t>
  </si>
  <si>
    <t>% Castilla y León/ España</t>
  </si>
  <si>
    <t>(1 de enero de cada año)</t>
  </si>
  <si>
    <t>Variación</t>
  </si>
  <si>
    <t>Fuente: Elaboración propia a partir de datos del Directorio Central de Empresas (DIRCE). INE</t>
  </si>
  <si>
    <t>Número de empresas en Castilla y León y España. Años 2008, 2020 y 2021</t>
  </si>
  <si>
    <t>Número de empresas en Castilla y León y España. Años 2021 y 2022</t>
  </si>
  <si>
    <t>CES. Informe de Situación Económica y Social de Castilla y León en 2022</t>
  </si>
  <si>
    <t>2021/2022</t>
  </si>
  <si>
    <t>2008/2022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</si>
</sst>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7" fillId="0" borderId="0"/>
  </cellStyleXfs>
  <cellXfs count="27">
    <xf numFmtId="0" fontId="0" fillId="0" borderId="0" xfId="0"/>
    <xf numFmtId="0" fontId="1" fillId="2" borderId="0" xfId="1"/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 wrapText="1"/>
    </xf>
    <xf numFmtId="3" fontId="3" fillId="5" borderId="2" xfId="0" applyNumberFormat="1" applyFont="1" applyFill="1" applyBorder="1" applyAlignment="1">
      <alignment horizontal="right" vertical="center" wrapText="1"/>
    </xf>
    <xf numFmtId="165" fontId="3" fillId="5" borderId="2" xfId="0" applyNumberFormat="1" applyFont="1" applyFill="1" applyBorder="1" applyAlignment="1">
      <alignment horizontal="right" vertical="center" wrapText="1" indent="2"/>
    </xf>
    <xf numFmtId="0" fontId="3" fillId="7" borderId="0" xfId="0" applyFont="1" applyFill="1" applyAlignment="1">
      <alignment vertical="center" wrapText="1"/>
    </xf>
    <xf numFmtId="3" fontId="3" fillId="7" borderId="0" xfId="0" applyNumberFormat="1" applyFont="1" applyFill="1" applyAlignment="1">
      <alignment horizontal="right" vertical="center" wrapText="1"/>
    </xf>
    <xf numFmtId="165" fontId="3" fillId="7" borderId="0" xfId="0" applyNumberFormat="1" applyFont="1" applyFill="1" applyAlignment="1">
      <alignment horizontal="right" vertical="center" wrapText="1" indent="2"/>
    </xf>
    <xf numFmtId="0" fontId="5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0" fontId="4" fillId="2" borderId="0" xfId="1" applyFont="1"/>
    <xf numFmtId="164" fontId="5" fillId="6" borderId="1" xfId="0" applyNumberFormat="1" applyFont="1" applyFill="1" applyBorder="1" applyAlignment="1">
      <alignment horizontal="right" vertical="center" wrapText="1"/>
    </xf>
    <xf numFmtId="165" fontId="5" fillId="6" borderId="1" xfId="0" applyNumberFormat="1" applyFont="1" applyFill="1" applyBorder="1" applyAlignment="1">
      <alignment horizontal="right" vertical="center" wrapText="1" indent="2"/>
    </xf>
    <xf numFmtId="164" fontId="5" fillId="6" borderId="1" xfId="0" applyNumberFormat="1" applyFont="1" applyFill="1" applyBorder="1" applyAlignment="1">
      <alignment horizontal="right" vertical="center" wrapText="1" indent="2"/>
    </xf>
    <xf numFmtId="0" fontId="5" fillId="3" borderId="0" xfId="0" applyFont="1" applyFill="1" applyAlignment="1">
      <alignment horizontal="right" vertical="center" wrapText="1" indent="1"/>
    </xf>
    <xf numFmtId="0" fontId="5" fillId="3" borderId="0" xfId="0" applyFont="1" applyFill="1" applyAlignment="1">
      <alignment horizontal="right" vertical="center" wrapText="1"/>
    </xf>
    <xf numFmtId="0" fontId="6" fillId="0" borderId="0" xfId="0" applyFont="1"/>
    <xf numFmtId="0" fontId="5" fillId="3" borderId="0" xfId="0" applyFont="1" applyFill="1" applyAlignment="1">
      <alignment vertical="center"/>
    </xf>
    <xf numFmtId="0" fontId="3" fillId="0" borderId="0" xfId="0" applyFont="1"/>
    <xf numFmtId="0" fontId="4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5" borderId="2" xfId="0" applyNumberFormat="1" applyFont="1" applyFill="1" applyBorder="1" applyAlignment="1">
      <alignment horizontal="right" vertical="center" wrapText="1" indent="2"/>
    </xf>
    <xf numFmtId="164" fontId="3" fillId="7" borderId="0" xfId="0" applyNumberFormat="1" applyFont="1" applyFill="1" applyAlignment="1">
      <alignment horizontal="right" vertical="center" wrapText="1" indent="2"/>
    </xf>
    <xf numFmtId="3" fontId="3" fillId="5" borderId="2" xfId="0" applyNumberFormat="1" applyFont="1" applyFill="1" applyBorder="1" applyAlignment="1">
      <alignment horizontal="right" vertical="center" wrapText="1" indent="2"/>
    </xf>
    <xf numFmtId="3" fontId="3" fillId="7" borderId="0" xfId="0" applyNumberFormat="1" applyFont="1" applyFill="1" applyAlignment="1">
      <alignment horizontal="right" vertical="center" wrapText="1" indent="2"/>
    </xf>
  </cellXfs>
  <cellStyles count="4">
    <cellStyle name="Énfasis1" xfId="1" builtinId="29"/>
    <cellStyle name="Normal" xfId="0" builtinId="0"/>
    <cellStyle name="Normal 2" xfId="2" xr:uid="{E6BBCFFF-609B-4934-BE9A-1DC7E2DE410E}"/>
    <cellStyle name="Normal 3" xfId="3" xr:uid="{6F0A40E4-CAF2-4233-BFA7-C50D657D39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110" zoomScaleNormal="110" workbookViewId="0">
      <selection activeCell="A3" sqref="A3:E13"/>
    </sheetView>
  </sheetViews>
  <sheetFormatPr baseColWidth="10" defaultRowHeight="15" x14ac:dyDescent="0.25"/>
  <cols>
    <col min="1" max="1" width="25.42578125" customWidth="1"/>
    <col min="2" max="3" width="12.28515625" customWidth="1"/>
    <col min="4" max="4" width="10.7109375" customWidth="1"/>
    <col min="5" max="5" width="12.28515625" customWidth="1"/>
  </cols>
  <sheetData>
    <row r="1" spans="1:6" ht="18.75" customHeight="1" x14ac:dyDescent="0.25">
      <c r="A1" s="12" t="s">
        <v>11</v>
      </c>
      <c r="B1" s="1"/>
      <c r="C1" s="1"/>
      <c r="D1" s="1"/>
      <c r="E1" s="1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19" t="s">
        <v>0</v>
      </c>
      <c r="B3" s="19"/>
      <c r="C3" s="19"/>
      <c r="D3" s="19"/>
      <c r="E3" s="19"/>
      <c r="F3" s="2"/>
    </row>
    <row r="4" spans="1:6" x14ac:dyDescent="0.25">
      <c r="A4" s="19" t="s">
        <v>10</v>
      </c>
      <c r="B4" s="19"/>
      <c r="C4" s="19"/>
      <c r="D4" s="19"/>
      <c r="E4" s="19"/>
      <c r="F4" s="2"/>
    </row>
    <row r="5" spans="1:6" x14ac:dyDescent="0.25">
      <c r="A5" s="19" t="s">
        <v>6</v>
      </c>
      <c r="B5" s="19"/>
      <c r="C5" s="19"/>
      <c r="D5" s="19"/>
      <c r="E5" s="19"/>
      <c r="F5" s="2"/>
    </row>
    <row r="6" spans="1:6" x14ac:dyDescent="0.25">
      <c r="A6" s="20"/>
      <c r="B6" s="20"/>
      <c r="C6" s="20"/>
      <c r="D6" s="20"/>
      <c r="E6" s="20"/>
      <c r="F6" s="2"/>
    </row>
    <row r="7" spans="1:6" x14ac:dyDescent="0.25">
      <c r="A7" s="20"/>
      <c r="B7" s="2"/>
      <c r="C7" s="20"/>
      <c r="D7" s="21" t="s">
        <v>7</v>
      </c>
      <c r="E7" s="21"/>
      <c r="F7" s="2"/>
    </row>
    <row r="8" spans="1:6" x14ac:dyDescent="0.25">
      <c r="A8" s="20"/>
      <c r="B8" s="2"/>
      <c r="C8" s="20"/>
      <c r="D8" s="21" t="s">
        <v>12</v>
      </c>
      <c r="E8" s="21"/>
      <c r="F8" s="2"/>
    </row>
    <row r="9" spans="1:6" ht="21.75" customHeight="1" x14ac:dyDescent="0.25">
      <c r="A9" s="3"/>
      <c r="B9" s="16">
        <v>2021</v>
      </c>
      <c r="C9" s="16">
        <v>2022</v>
      </c>
      <c r="D9" s="17" t="s">
        <v>1</v>
      </c>
      <c r="E9" s="17" t="s">
        <v>2</v>
      </c>
      <c r="F9" s="2"/>
    </row>
    <row r="10" spans="1:6" ht="18" customHeight="1" x14ac:dyDescent="0.25">
      <c r="A10" s="4" t="s">
        <v>3</v>
      </c>
      <c r="B10" s="5">
        <v>3366570</v>
      </c>
      <c r="C10" s="5">
        <v>3430663</v>
      </c>
      <c r="D10" s="5">
        <f>C10-B10</f>
        <v>64093</v>
      </c>
      <c r="E10" s="23">
        <f>(C10*100/B10)-100</f>
        <v>1.9038071390168625</v>
      </c>
      <c r="F10" s="2"/>
    </row>
    <row r="11" spans="1:6" ht="24" customHeight="1" x14ac:dyDescent="0.25">
      <c r="A11" s="7" t="s">
        <v>4</v>
      </c>
      <c r="B11" s="8">
        <v>157131</v>
      </c>
      <c r="C11" s="8">
        <v>157730</v>
      </c>
      <c r="D11" s="8">
        <f>C11-B11</f>
        <v>599</v>
      </c>
      <c r="E11" s="24">
        <f t="shared" ref="E11" si="0">(C11*100/B11)-100</f>
        <v>0.38121058225301852</v>
      </c>
      <c r="F11" s="2"/>
    </row>
    <row r="12" spans="1:6" ht="20.25" customHeight="1" x14ac:dyDescent="0.25">
      <c r="A12" s="10" t="s">
        <v>5</v>
      </c>
      <c r="B12" s="11">
        <v>4.67</v>
      </c>
      <c r="C12" s="11">
        <f>(C11*100)/C10</f>
        <v>4.5976535730848527</v>
      </c>
      <c r="D12" s="13"/>
      <c r="E12" s="13"/>
      <c r="F12" s="2"/>
    </row>
    <row r="13" spans="1:6" ht="24" customHeight="1" x14ac:dyDescent="0.25">
      <c r="A13" s="3" t="s">
        <v>8</v>
      </c>
      <c r="B13" s="3"/>
      <c r="C13" s="3"/>
      <c r="D13" s="3"/>
      <c r="E13" s="3"/>
      <c r="F13" s="2"/>
    </row>
  </sheetData>
  <mergeCells count="8">
    <mergeCell ref="A3:E3"/>
    <mergeCell ref="A4:E4"/>
    <mergeCell ref="A5:E5"/>
    <mergeCell ref="A6:E6"/>
    <mergeCell ref="A7:A8"/>
    <mergeCell ref="C7:C8"/>
    <mergeCell ref="D7:E7"/>
    <mergeCell ref="D8:E8"/>
  </mergeCells>
  <pageMargins left="0.70866141732283472" right="0.43307086614173229" top="0.74803149606299213" bottom="0.74803149606299213" header="0.2755905511811023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9E264-ED2C-42A2-9612-1A1E70A7A5A8}">
  <dimension ref="A2:I15"/>
  <sheetViews>
    <sheetView workbookViewId="0">
      <selection activeCell="H20" sqref="H20"/>
    </sheetView>
  </sheetViews>
  <sheetFormatPr baseColWidth="10" defaultRowHeight="15" x14ac:dyDescent="0.25"/>
  <sheetData>
    <row r="2" spans="1:9" x14ac:dyDescent="0.25">
      <c r="C2" s="18"/>
    </row>
    <row r="5" spans="1:9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19" t="s">
        <v>9</v>
      </c>
      <c r="B6" s="19"/>
      <c r="C6" s="19"/>
      <c r="D6" s="19"/>
      <c r="E6" s="19"/>
      <c r="F6" s="19"/>
      <c r="G6" s="19"/>
      <c r="H6" s="19"/>
      <c r="I6" s="19"/>
    </row>
    <row r="7" spans="1:9" x14ac:dyDescent="0.25">
      <c r="A7" s="19" t="s">
        <v>6</v>
      </c>
      <c r="B7" s="19"/>
      <c r="C7" s="19"/>
      <c r="D7" s="19"/>
      <c r="E7" s="19"/>
      <c r="F7" s="19"/>
      <c r="G7" s="19"/>
      <c r="H7" s="19"/>
      <c r="I7" s="19"/>
    </row>
    <row r="8" spans="1:9" x14ac:dyDescent="0.25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25">
      <c r="A9" s="20"/>
      <c r="B9" s="20"/>
      <c r="C9" s="2"/>
      <c r="D9" s="20"/>
      <c r="E9" s="2"/>
      <c r="F9" s="21" t="s">
        <v>7</v>
      </c>
      <c r="G9" s="21"/>
      <c r="H9" s="21" t="s">
        <v>7</v>
      </c>
      <c r="I9" s="21"/>
    </row>
    <row r="10" spans="1:9" x14ac:dyDescent="0.25">
      <c r="A10" s="20"/>
      <c r="B10" s="20"/>
      <c r="C10" s="2"/>
      <c r="D10" s="20"/>
      <c r="E10" s="2"/>
      <c r="F10" s="21" t="s">
        <v>12</v>
      </c>
      <c r="G10" s="21"/>
      <c r="H10" s="21" t="s">
        <v>13</v>
      </c>
      <c r="I10" s="21"/>
    </row>
    <row r="11" spans="1:9" x14ac:dyDescent="0.25">
      <c r="A11" s="3"/>
      <c r="B11" s="16">
        <v>2008</v>
      </c>
      <c r="C11" s="16">
        <v>2020</v>
      </c>
      <c r="D11" s="16">
        <v>2021</v>
      </c>
      <c r="E11" s="16">
        <v>2022</v>
      </c>
      <c r="F11" s="17" t="s">
        <v>1</v>
      </c>
      <c r="G11" s="17" t="s">
        <v>2</v>
      </c>
      <c r="H11" s="17" t="s">
        <v>1</v>
      </c>
      <c r="I11" s="17" t="s">
        <v>2</v>
      </c>
    </row>
    <row r="12" spans="1:9" x14ac:dyDescent="0.25">
      <c r="A12" s="4" t="s">
        <v>3</v>
      </c>
      <c r="B12" s="5">
        <v>3422239</v>
      </c>
      <c r="C12" s="5">
        <v>3404428</v>
      </c>
      <c r="D12" s="5">
        <v>3366570</v>
      </c>
      <c r="E12" s="5">
        <v>3430663</v>
      </c>
      <c r="F12" s="5">
        <v>64093</v>
      </c>
      <c r="G12" s="6">
        <v>1.9038071390168625</v>
      </c>
      <c r="H12" s="25">
        <f>E12-B12</f>
        <v>8424</v>
      </c>
      <c r="I12" s="6">
        <f>(F12*100/B12)-100</f>
        <v>-98.127161779174401</v>
      </c>
    </row>
    <row r="13" spans="1:9" ht="30" x14ac:dyDescent="0.25">
      <c r="A13" s="7" t="s">
        <v>4</v>
      </c>
      <c r="B13" s="8">
        <v>173209</v>
      </c>
      <c r="C13" s="8">
        <v>160199</v>
      </c>
      <c r="D13" s="8">
        <v>157131</v>
      </c>
      <c r="E13" s="8">
        <v>157730</v>
      </c>
      <c r="F13" s="8">
        <v>599</v>
      </c>
      <c r="G13" s="9">
        <v>0.38121058225301852</v>
      </c>
      <c r="H13" s="26">
        <f>E13-B13</f>
        <v>-15479</v>
      </c>
      <c r="I13" s="9">
        <f>(F13*100/B13)-100</f>
        <v>-99.65417501400043</v>
      </c>
    </row>
    <row r="14" spans="1:9" ht="45" x14ac:dyDescent="0.25">
      <c r="A14" s="10" t="s">
        <v>5</v>
      </c>
      <c r="B14" s="11">
        <v>5.0999999999999996</v>
      </c>
      <c r="C14" s="11">
        <v>4.7</v>
      </c>
      <c r="D14" s="11">
        <v>4.67</v>
      </c>
      <c r="E14" s="11">
        <v>4.5999999999999996</v>
      </c>
      <c r="F14" s="13"/>
      <c r="G14" s="14"/>
      <c r="H14" s="13"/>
      <c r="I14" s="15"/>
    </row>
    <row r="15" spans="1:9" x14ac:dyDescent="0.25">
      <c r="A15" s="22" t="s">
        <v>8</v>
      </c>
      <c r="B15" s="22"/>
      <c r="C15" s="22"/>
      <c r="D15" s="22"/>
      <c r="E15" s="22"/>
      <c r="F15" s="22"/>
      <c r="G15" s="22"/>
      <c r="H15" s="22"/>
      <c r="I15" s="22"/>
    </row>
  </sheetData>
  <mergeCells count="12">
    <mergeCell ref="H10:I10"/>
    <mergeCell ref="A15:I15"/>
    <mergeCell ref="A5:I5"/>
    <mergeCell ref="A6:I6"/>
    <mergeCell ref="A7:I7"/>
    <mergeCell ref="A8:I8"/>
    <mergeCell ref="A9:A10"/>
    <mergeCell ref="B9:B10"/>
    <mergeCell ref="D9:D10"/>
    <mergeCell ref="F9:G9"/>
    <mergeCell ref="H9:I9"/>
    <mergeCell ref="F10:G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1.9.1-1</vt:lpstr>
      <vt:lpstr>Histórico</vt:lpstr>
      <vt:lpstr>'1.9.1-1'!Área_de_impresión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2021-09-03T08:49:52Z</cp:lastPrinted>
  <dcterms:created xsi:type="dcterms:W3CDTF">2014-06-13T10:22:01Z</dcterms:created>
  <dcterms:modified xsi:type="dcterms:W3CDTF">2023-02-28T10:33:39Z</dcterms:modified>
</cp:coreProperties>
</file>