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9\1.9.1\1.9.1.2\"/>
    </mc:Choice>
  </mc:AlternateContent>
  <xr:revisionPtr revIDLastSave="0" documentId="13_ncr:1_{F844F593-6A88-4E62-97A4-83A49FEADC4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9.1-5" sheetId="8" r:id="rId1"/>
  </sheets>
  <definedNames>
    <definedName name="_xlnm.Print_Area" localSheetId="0">'1.9.1-5'!$A$1:$E$1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8" l="1"/>
  <c r="E22" i="8"/>
  <c r="E21" i="8"/>
  <c r="E20" i="8"/>
  <c r="E19" i="8"/>
  <c r="E18" i="8"/>
  <c r="E10" i="8"/>
  <c r="E11" i="8"/>
  <c r="E12" i="8"/>
  <c r="E13" i="8"/>
  <c r="E14" i="8"/>
  <c r="E9" i="8"/>
  <c r="D19" i="8"/>
  <c r="D20" i="8"/>
  <c r="D21" i="8"/>
  <c r="D22" i="8"/>
  <c r="D23" i="8"/>
  <c r="D18" i="8"/>
  <c r="D10" i="8"/>
  <c r="D11" i="8"/>
  <c r="D12" i="8"/>
  <c r="D13" i="8"/>
  <c r="D14" i="8"/>
  <c r="D9" i="8"/>
</calcChain>
</file>

<file path=xl/sharedStrings.xml><?xml version="1.0" encoding="utf-8"?>
<sst xmlns="http://schemas.openxmlformats.org/spreadsheetml/2006/main" count="33" uniqueCount="20">
  <si>
    <t>Castilla y León</t>
  </si>
  <si>
    <t>Cuadro 1.9.1-5</t>
  </si>
  <si>
    <t>Supervivencia de las Unidades legales empleadoras por tamaño de la unidad</t>
  </si>
  <si>
    <t>Nacional</t>
  </si>
  <si>
    <t>Estrato de asalariados</t>
  </si>
  <si>
    <t>Cohorte</t>
  </si>
  <si>
    <t>Supervivencias cuarto trimestre</t>
  </si>
  <si>
    <t>%</t>
  </si>
  <si>
    <t>Total</t>
  </si>
  <si>
    <t>250 y más</t>
  </si>
  <si>
    <t>Fuente:  CODEM (INE).</t>
  </si>
  <si>
    <t>1 a 5</t>
  </si>
  <si>
    <t>6 a 9</t>
  </si>
  <si>
    <t>10 a 99</t>
  </si>
  <si>
    <t>100 a 249</t>
  </si>
  <si>
    <t>Variación nominal</t>
  </si>
  <si>
    <t>CES. Informe de Situación Económica y Social de Castilla y León en 2022</t>
  </si>
  <si>
    <t>(1 de enero 2022)</t>
  </si>
  <si>
    <t xml:space="preserve"> </t>
  </si>
  <si>
    <t>(1 de enero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</si>
</sst>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2" borderId="0" applyNumberFormat="0" applyBorder="0" applyAlignment="0" applyProtection="0"/>
    <xf numFmtId="0" fontId="3" fillId="0" borderId="0"/>
    <xf numFmtId="0" fontId="10" fillId="0" borderId="0"/>
  </cellStyleXfs>
  <cellXfs count="31">
    <xf numFmtId="0" fontId="0" fillId="0" borderId="0" xfId="0"/>
    <xf numFmtId="0" fontId="2" fillId="2" borderId="0" xfId="1"/>
    <xf numFmtId="0" fontId="1" fillId="0" borderId="0" xfId="0" applyFont="1"/>
    <xf numFmtId="0" fontId="4" fillId="2" borderId="0" xfId="1" applyFont="1"/>
    <xf numFmtId="0" fontId="7" fillId="0" borderId="0" xfId="0" applyFont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3" fontId="7" fillId="6" borderId="0" xfId="0" applyNumberFormat="1" applyFont="1" applyFill="1" applyAlignment="1">
      <alignment horizontal="right" vertical="center" wrapText="1" indent="3"/>
    </xf>
    <xf numFmtId="3" fontId="7" fillId="0" borderId="0" xfId="0" applyNumberFormat="1" applyFont="1" applyAlignment="1">
      <alignment horizontal="right" vertical="center" wrapText="1" indent="3"/>
    </xf>
    <xf numFmtId="0" fontId="7" fillId="0" borderId="0" xfId="0" applyFont="1" applyAlignment="1">
      <alignment horizontal="right" vertical="center" wrapText="1" indent="3"/>
    </xf>
    <xf numFmtId="0" fontId="7" fillId="6" borderId="1" xfId="0" applyFont="1" applyFill="1" applyBorder="1" applyAlignment="1">
      <alignment horizontal="right" vertical="center" wrapText="1" indent="3"/>
    </xf>
    <xf numFmtId="0" fontId="9" fillId="3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left" vertical="center" indent="1"/>
    </xf>
    <xf numFmtId="16" fontId="7" fillId="6" borderId="0" xfId="0" applyNumberFormat="1" applyFont="1" applyFill="1" applyAlignment="1">
      <alignment horizontal="left" vertical="center" wrapText="1" indent="1"/>
    </xf>
    <xf numFmtId="16" fontId="7" fillId="7" borderId="0" xfId="0" applyNumberFormat="1" applyFont="1" applyFill="1" applyAlignment="1">
      <alignment horizontal="left" vertical="center" wrapText="1" indent="1"/>
    </xf>
    <xf numFmtId="0" fontId="5" fillId="8" borderId="0" xfId="0" applyFont="1" applyFill="1" applyAlignment="1">
      <alignment horizontal="left" vertical="center" wrapText="1" indent="1"/>
    </xf>
    <xf numFmtId="3" fontId="5" fillId="8" borderId="0" xfId="0" applyNumberFormat="1" applyFont="1" applyFill="1" applyAlignment="1">
      <alignment horizontal="right" vertical="center" wrapText="1" indent="3"/>
    </xf>
    <xf numFmtId="2" fontId="5" fillId="8" borderId="0" xfId="0" applyNumberFormat="1" applyFont="1" applyFill="1" applyAlignment="1">
      <alignment horizontal="right" vertical="center" wrapText="1" indent="3"/>
    </xf>
    <xf numFmtId="2" fontId="7" fillId="6" borderId="0" xfId="0" applyNumberFormat="1" applyFont="1" applyFill="1" applyAlignment="1">
      <alignment horizontal="right" vertical="center" wrapText="1" indent="3"/>
    </xf>
    <xf numFmtId="2" fontId="7" fillId="0" borderId="0" xfId="0" applyNumberFormat="1" applyFont="1" applyAlignment="1">
      <alignment horizontal="right" vertical="center" wrapText="1" indent="3"/>
    </xf>
    <xf numFmtId="2" fontId="7" fillId="6" borderId="1" xfId="0" applyNumberFormat="1" applyFont="1" applyFill="1" applyBorder="1" applyAlignment="1">
      <alignment horizontal="right" vertical="center" wrapText="1" indent="3"/>
    </xf>
    <xf numFmtId="3" fontId="9" fillId="8" borderId="0" xfId="0" applyNumberFormat="1" applyFont="1" applyFill="1" applyAlignment="1">
      <alignment horizontal="right" vertical="center" wrapText="1" indent="3"/>
    </xf>
    <xf numFmtId="3" fontId="11" fillId="6" borderId="0" xfId="0" applyNumberFormat="1" applyFont="1" applyFill="1" applyAlignment="1">
      <alignment horizontal="right" vertical="center" wrapText="1" indent="3"/>
    </xf>
    <xf numFmtId="3" fontId="11" fillId="0" borderId="0" xfId="0" applyNumberFormat="1" applyFont="1" applyAlignment="1">
      <alignment horizontal="right" vertical="center" wrapText="1" indent="3"/>
    </xf>
    <xf numFmtId="0" fontId="11" fillId="0" borderId="0" xfId="0" applyFont="1" applyAlignment="1">
      <alignment horizontal="right" vertical="center" wrapText="1" indent="3"/>
    </xf>
    <xf numFmtId="0" fontId="11" fillId="6" borderId="1" xfId="0" applyFont="1" applyFill="1" applyBorder="1" applyAlignment="1">
      <alignment horizontal="right" vertical="center" wrapText="1" indent="3"/>
    </xf>
    <xf numFmtId="0" fontId="5" fillId="3" borderId="0" xfId="0" applyFont="1" applyFill="1" applyAlignment="1">
      <alignment horizontal="left" vertical="center"/>
    </xf>
    <xf numFmtId="0" fontId="6" fillId="4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/>
    </xf>
    <xf numFmtId="3" fontId="11" fillId="6" borderId="1" xfId="0" applyNumberFormat="1" applyFont="1" applyFill="1" applyBorder="1" applyAlignment="1">
      <alignment horizontal="right" vertical="center" wrapText="1" indent="3"/>
    </xf>
    <xf numFmtId="3" fontId="7" fillId="6" borderId="1" xfId="0" applyNumberFormat="1" applyFont="1" applyFill="1" applyBorder="1" applyAlignment="1">
      <alignment horizontal="right" vertical="center" wrapText="1" indent="3"/>
    </xf>
  </cellXfs>
  <cellStyles count="4">
    <cellStyle name="Énfasis1" xfId="1" builtinId="29"/>
    <cellStyle name="Normal" xfId="0" builtinId="0"/>
    <cellStyle name="Normal 2" xfId="2" xr:uid="{7C45445F-745B-43DA-9E37-6C161A364C79}"/>
    <cellStyle name="Normal 3" xfId="3" xr:uid="{C22F088B-A2BC-44E8-9E08-BBC53523971A}"/>
  </cellStyles>
  <dxfs count="0"/>
  <tableStyles count="1" defaultTableStyle="TableStyleMedium9" defaultPivotStyle="PivotStyleLight16">
    <tableStyle name="Invisible" pivot="0" table="0" count="0" xr9:uid="{4267FE62-84F6-4834-98D8-C81F667EF397}"/>
  </tableStyles>
  <colors>
    <mruColors>
      <color rgb="FFD9D9D9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97C7C-DCF2-43E2-A503-10DB26BE07E9}">
  <sheetPr>
    <pageSetUpPr fitToPage="1"/>
  </sheetPr>
  <dimension ref="A1:F30"/>
  <sheetViews>
    <sheetView tabSelected="1" zoomScale="110" zoomScaleNormal="110" workbookViewId="0">
      <selection activeCell="A3" sqref="A3:E24"/>
    </sheetView>
  </sheetViews>
  <sheetFormatPr baseColWidth="10" defaultRowHeight="15" x14ac:dyDescent="0.25"/>
  <cols>
    <col min="1" max="1" width="18.85546875" customWidth="1"/>
    <col min="2" max="2" width="21" customWidth="1"/>
    <col min="3" max="3" width="18.7109375" customWidth="1"/>
    <col min="4" max="4" width="15.5703125" customWidth="1"/>
    <col min="5" max="5" width="12.5703125" customWidth="1"/>
  </cols>
  <sheetData>
    <row r="1" spans="1:6" x14ac:dyDescent="0.25">
      <c r="A1" s="3" t="s">
        <v>16</v>
      </c>
      <c r="B1" s="1"/>
      <c r="C1" s="1"/>
      <c r="D1" s="1"/>
      <c r="E1" s="1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25" t="s">
        <v>1</v>
      </c>
      <c r="B3" s="25"/>
      <c r="C3" s="25"/>
      <c r="D3" s="25"/>
      <c r="E3" s="25"/>
      <c r="F3" s="2"/>
    </row>
    <row r="4" spans="1:6" x14ac:dyDescent="0.25">
      <c r="A4" s="25" t="s">
        <v>2</v>
      </c>
      <c r="B4" s="25"/>
      <c r="C4" s="25"/>
      <c r="D4" s="25"/>
      <c r="E4" s="25"/>
      <c r="F4" s="2"/>
    </row>
    <row r="5" spans="1:6" x14ac:dyDescent="0.25">
      <c r="A5" s="28"/>
      <c r="B5" s="28"/>
      <c r="C5" s="28"/>
      <c r="D5" s="28"/>
      <c r="E5" s="28"/>
      <c r="F5" s="2"/>
    </row>
    <row r="6" spans="1:6" ht="15" customHeight="1" x14ac:dyDescent="0.25">
      <c r="A6" s="26" t="s">
        <v>3</v>
      </c>
      <c r="B6" s="26"/>
      <c r="C6" s="26"/>
      <c r="D6" s="26"/>
      <c r="E6" s="26"/>
      <c r="F6" s="2"/>
    </row>
    <row r="7" spans="1:6" ht="30" customHeight="1" x14ac:dyDescent="0.25">
      <c r="A7" s="27" t="s">
        <v>4</v>
      </c>
      <c r="B7" s="10" t="s">
        <v>5</v>
      </c>
      <c r="C7" s="10" t="s">
        <v>6</v>
      </c>
      <c r="D7" s="27" t="s">
        <v>15</v>
      </c>
      <c r="E7" s="27" t="s">
        <v>7</v>
      </c>
      <c r="F7" s="2"/>
    </row>
    <row r="8" spans="1:6" x14ac:dyDescent="0.25">
      <c r="A8" s="27"/>
      <c r="B8" s="10" t="s">
        <v>17</v>
      </c>
      <c r="C8" s="10" t="s">
        <v>19</v>
      </c>
      <c r="D8" s="27"/>
      <c r="E8" s="27"/>
      <c r="F8" s="2"/>
    </row>
    <row r="9" spans="1:6" x14ac:dyDescent="0.25">
      <c r="A9" s="14" t="s">
        <v>8</v>
      </c>
      <c r="B9" s="20">
        <v>1175582</v>
      </c>
      <c r="C9" s="15">
        <v>994419</v>
      </c>
      <c r="D9" s="15">
        <f>(C9-B9)</f>
        <v>-181163</v>
      </c>
      <c r="E9" s="16">
        <f>C9*100/B9</f>
        <v>84.589505453469002</v>
      </c>
      <c r="F9" s="2" t="s">
        <v>18</v>
      </c>
    </row>
    <row r="10" spans="1:6" x14ac:dyDescent="0.25">
      <c r="A10" s="12" t="s">
        <v>11</v>
      </c>
      <c r="B10" s="21">
        <v>874114</v>
      </c>
      <c r="C10" s="6">
        <v>707744</v>
      </c>
      <c r="D10" s="6">
        <f t="shared" ref="D10:D14" si="0">(C10-B10)</f>
        <v>-166370</v>
      </c>
      <c r="E10" s="17">
        <f t="shared" ref="E10:E14" si="1">C10*100/B10</f>
        <v>80.967013455910788</v>
      </c>
      <c r="F10" s="2"/>
    </row>
    <row r="11" spans="1:6" x14ac:dyDescent="0.25">
      <c r="A11" s="13" t="s">
        <v>12</v>
      </c>
      <c r="B11" s="22">
        <v>124549</v>
      </c>
      <c r="C11" s="7">
        <v>116475</v>
      </c>
      <c r="D11" s="7">
        <f t="shared" si="0"/>
        <v>-8074</v>
      </c>
      <c r="E11" s="18">
        <f t="shared" si="1"/>
        <v>93.517410818232179</v>
      </c>
      <c r="F11" s="2"/>
    </row>
    <row r="12" spans="1:6" x14ac:dyDescent="0.25">
      <c r="A12" s="12" t="s">
        <v>13</v>
      </c>
      <c r="B12" s="21">
        <v>163320</v>
      </c>
      <c r="C12" s="6">
        <v>156876</v>
      </c>
      <c r="D12" s="6">
        <f t="shared" si="0"/>
        <v>-6444</v>
      </c>
      <c r="E12" s="17">
        <f t="shared" si="1"/>
        <v>96.054371785451877</v>
      </c>
      <c r="F12" s="2"/>
    </row>
    <row r="13" spans="1:6" x14ac:dyDescent="0.25">
      <c r="A13" s="4" t="s">
        <v>14</v>
      </c>
      <c r="B13" s="22">
        <v>8758</v>
      </c>
      <c r="C13" s="7">
        <v>8576</v>
      </c>
      <c r="D13" s="7">
        <f t="shared" si="0"/>
        <v>-182</v>
      </c>
      <c r="E13" s="18">
        <f t="shared" si="1"/>
        <v>97.921899977163733</v>
      </c>
      <c r="F13" s="2"/>
    </row>
    <row r="14" spans="1:6" ht="15.75" thickBot="1" x14ac:dyDescent="0.3">
      <c r="A14" s="5" t="s">
        <v>9</v>
      </c>
      <c r="B14" s="29">
        <v>4841</v>
      </c>
      <c r="C14" s="30">
        <v>4748</v>
      </c>
      <c r="D14" s="30">
        <f t="shared" si="0"/>
        <v>-93</v>
      </c>
      <c r="E14" s="19">
        <f t="shared" si="1"/>
        <v>98.078909316256969</v>
      </c>
      <c r="F14" s="2"/>
    </row>
    <row r="15" spans="1:6" ht="18.75" customHeight="1" x14ac:dyDescent="0.25">
      <c r="A15" s="26" t="s">
        <v>0</v>
      </c>
      <c r="B15" s="26"/>
      <c r="C15" s="26"/>
      <c r="D15" s="26"/>
      <c r="E15" s="26"/>
      <c r="F15" s="2"/>
    </row>
    <row r="16" spans="1:6" ht="30" x14ac:dyDescent="0.25">
      <c r="A16" s="27" t="s">
        <v>4</v>
      </c>
      <c r="B16" s="10" t="s">
        <v>5</v>
      </c>
      <c r="C16" s="10" t="s">
        <v>6</v>
      </c>
      <c r="D16" s="27" t="s">
        <v>15</v>
      </c>
      <c r="E16" s="27" t="s">
        <v>7</v>
      </c>
      <c r="F16" s="2"/>
    </row>
    <row r="17" spans="1:6" x14ac:dyDescent="0.25">
      <c r="A17" s="27"/>
      <c r="B17" s="10" t="s">
        <v>17</v>
      </c>
      <c r="C17" s="10" t="s">
        <v>19</v>
      </c>
      <c r="D17" s="27"/>
      <c r="E17" s="27"/>
      <c r="F17" s="2"/>
    </row>
    <row r="18" spans="1:6" x14ac:dyDescent="0.25">
      <c r="A18" s="14" t="s">
        <v>8</v>
      </c>
      <c r="B18" s="20">
        <v>55901</v>
      </c>
      <c r="C18" s="15">
        <v>48490</v>
      </c>
      <c r="D18" s="15">
        <f>(C18-B18)</f>
        <v>-7411</v>
      </c>
      <c r="E18" s="16">
        <f>C18*100/B18</f>
        <v>86.742634299923083</v>
      </c>
      <c r="F18" s="2"/>
    </row>
    <row r="19" spans="1:6" x14ac:dyDescent="0.25">
      <c r="A19" s="12" t="s">
        <v>11</v>
      </c>
      <c r="B19" s="21">
        <v>42812</v>
      </c>
      <c r="C19" s="6">
        <v>35907</v>
      </c>
      <c r="D19" s="6">
        <f t="shared" ref="D19:D23" si="2">(C19-B19)</f>
        <v>-6905</v>
      </c>
      <c r="E19" s="17">
        <f t="shared" ref="E19:E23" si="3">C19*100/B19</f>
        <v>83.871344482855278</v>
      </c>
      <c r="F19" s="2"/>
    </row>
    <row r="20" spans="1:6" x14ac:dyDescent="0.25">
      <c r="A20" s="13" t="s">
        <v>12</v>
      </c>
      <c r="B20" s="22">
        <v>5586</v>
      </c>
      <c r="C20" s="7">
        <v>5306</v>
      </c>
      <c r="D20" s="7">
        <f t="shared" si="2"/>
        <v>-280</v>
      </c>
      <c r="E20" s="18">
        <f t="shared" si="3"/>
        <v>94.987468671679196</v>
      </c>
      <c r="F20" s="2"/>
    </row>
    <row r="21" spans="1:6" x14ac:dyDescent="0.25">
      <c r="A21" s="12" t="s">
        <v>13</v>
      </c>
      <c r="B21" s="21">
        <v>7027</v>
      </c>
      <c r="C21" s="6">
        <v>6809</v>
      </c>
      <c r="D21" s="6">
        <f t="shared" si="2"/>
        <v>-218</v>
      </c>
      <c r="E21" s="17">
        <f t="shared" si="3"/>
        <v>96.897680375693753</v>
      </c>
      <c r="F21" s="2"/>
    </row>
    <row r="22" spans="1:6" x14ac:dyDescent="0.25">
      <c r="A22" s="11" t="s">
        <v>14</v>
      </c>
      <c r="B22" s="23">
        <v>312</v>
      </c>
      <c r="C22" s="8">
        <v>307</v>
      </c>
      <c r="D22" s="8">
        <f t="shared" si="2"/>
        <v>-5</v>
      </c>
      <c r="E22" s="18">
        <f t="shared" si="3"/>
        <v>98.397435897435898</v>
      </c>
      <c r="F22" s="2"/>
    </row>
    <row r="23" spans="1:6" ht="15.75" thickBot="1" x14ac:dyDescent="0.3">
      <c r="A23" s="5" t="s">
        <v>9</v>
      </c>
      <c r="B23" s="24">
        <v>164</v>
      </c>
      <c r="C23" s="9">
        <v>161</v>
      </c>
      <c r="D23" s="9">
        <f t="shared" si="2"/>
        <v>-3</v>
      </c>
      <c r="E23" s="19">
        <f t="shared" si="3"/>
        <v>98.170731707317074</v>
      </c>
      <c r="F23" s="2"/>
    </row>
    <row r="24" spans="1:6" ht="18.75" customHeight="1" x14ac:dyDescent="0.25">
      <c r="A24" s="28" t="s">
        <v>10</v>
      </c>
      <c r="B24" s="28"/>
      <c r="C24" s="28"/>
      <c r="D24" s="28"/>
      <c r="E24" s="28"/>
      <c r="F24" s="2"/>
    </row>
    <row r="25" spans="1:6" x14ac:dyDescent="0.25">
      <c r="A25" s="2"/>
      <c r="B25" s="2"/>
      <c r="C25" s="2"/>
      <c r="D25" s="2"/>
      <c r="E25" s="2"/>
      <c r="F25" s="2"/>
    </row>
    <row r="26" spans="1:6" x14ac:dyDescent="0.25">
      <c r="A26" s="2"/>
      <c r="B26" s="2"/>
      <c r="C26" s="2"/>
      <c r="D26" s="2"/>
      <c r="E26" s="2"/>
      <c r="F26" s="2"/>
    </row>
    <row r="27" spans="1:6" x14ac:dyDescent="0.25">
      <c r="A27" s="2"/>
      <c r="B27" s="2"/>
      <c r="C27" s="2"/>
      <c r="D27" s="2"/>
      <c r="E27" s="2"/>
      <c r="F27" s="2"/>
    </row>
    <row r="28" spans="1:6" x14ac:dyDescent="0.25">
      <c r="A28" s="2"/>
      <c r="B28" s="2"/>
      <c r="C28" s="2"/>
      <c r="D28" s="2"/>
      <c r="E28" s="2"/>
      <c r="F28" s="2"/>
    </row>
    <row r="29" spans="1:6" x14ac:dyDescent="0.25">
      <c r="A29" s="2"/>
      <c r="B29" s="2"/>
      <c r="C29" s="2"/>
      <c r="D29" s="2"/>
      <c r="E29" s="2"/>
      <c r="F29" s="2"/>
    </row>
    <row r="30" spans="1:6" x14ac:dyDescent="0.25">
      <c r="A30" s="2"/>
      <c r="B30" s="2"/>
      <c r="C30" s="2"/>
      <c r="D30" s="2"/>
      <c r="E30" s="2"/>
      <c r="F30" s="2"/>
    </row>
  </sheetData>
  <mergeCells count="12">
    <mergeCell ref="A24:E24"/>
    <mergeCell ref="A5:E5"/>
    <mergeCell ref="A6:E6"/>
    <mergeCell ref="A7:A8"/>
    <mergeCell ref="E7:E8"/>
    <mergeCell ref="D16:D17"/>
    <mergeCell ref="D7:D8"/>
    <mergeCell ref="A4:E4"/>
    <mergeCell ref="A3:E3"/>
    <mergeCell ref="A15:E15"/>
    <mergeCell ref="A16:A17"/>
    <mergeCell ref="E16:E17"/>
  </mergeCells>
  <phoneticPr fontId="8" type="noConversion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1.9.1-5</vt:lpstr>
      <vt:lpstr>'1.9.1-5'!Área_de_impresión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Cristina García Palazuelos</cp:lastModifiedBy>
  <cp:lastPrinted>2016-04-21T07:48:33Z</cp:lastPrinted>
  <dcterms:created xsi:type="dcterms:W3CDTF">2014-06-13T10:22:01Z</dcterms:created>
  <dcterms:modified xsi:type="dcterms:W3CDTF">2023-05-10T11:42:48Z</dcterms:modified>
</cp:coreProperties>
</file>