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9\1.9.2\1.9.2.1\"/>
    </mc:Choice>
  </mc:AlternateContent>
  <xr:revisionPtr revIDLastSave="0" documentId="13_ncr:1_{31FF6312-3CE1-45B1-9BB8-A877BB48DC1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9.2-3" sheetId="8" r:id="rId1"/>
  </sheets>
  <definedNames>
    <definedName name="_xlnm.Print_Area" localSheetId="0">'1.9.2-3'!#REF!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8" l="1"/>
  <c r="D24" i="8"/>
  <c r="C24" i="8"/>
</calcChain>
</file>

<file path=xl/sharedStrings.xml><?xml version="1.0" encoding="utf-8"?>
<sst xmlns="http://schemas.openxmlformats.org/spreadsheetml/2006/main" count="38" uniqueCount="26">
  <si>
    <t>Fuente:  Consejería de Economía y Hacienda de la Junta de Castilla y León.</t>
  </si>
  <si>
    <t>CES. Informe de Situación Económica y Social de Castilla y León en 2022</t>
  </si>
  <si>
    <r>
      <t xml:space="preserve">Programa </t>
    </r>
    <r>
      <rPr>
        <b/>
        <sz val="11"/>
        <rFont val="Calibri"/>
        <family val="2"/>
        <scheme val="minor"/>
      </rPr>
      <t>ICE FINANCIA</t>
    </r>
    <r>
      <rPr>
        <b/>
        <sz val="11"/>
        <color theme="1"/>
        <rFont val="Calibri"/>
        <family val="2"/>
        <scheme val="minor"/>
      </rPr>
      <t>, reparto por producto, 2021 y 2022</t>
    </r>
  </si>
  <si>
    <t>Expedientes</t>
  </si>
  <si>
    <t xml:space="preserve">Inversión </t>
  </si>
  <si>
    <t>Importe Prestamos</t>
  </si>
  <si>
    <t>Bonificación de Intereses
(miles de euros)</t>
  </si>
  <si>
    <t>(miles de euros)</t>
  </si>
  <si>
    <t>Agroalimentario</t>
  </si>
  <si>
    <t>Anticipo de subvención</t>
  </si>
  <si>
    <t>Autónomos y micropymes</t>
  </si>
  <si>
    <t>Capital Circulante</t>
  </si>
  <si>
    <t>Comercio</t>
  </si>
  <si>
    <t>Compensación de costes</t>
  </si>
  <si>
    <t>Inversión y expansión empresarial</t>
  </si>
  <si>
    <t>Medio Rural</t>
  </si>
  <si>
    <t>Microcréditos emprendedores</t>
  </si>
  <si>
    <t>Proyectos I+D+i</t>
  </si>
  <si>
    <t>Turismo</t>
  </si>
  <si>
    <t>Reactivación económica</t>
  </si>
  <si>
    <t>Recuperación</t>
  </si>
  <si>
    <t>Reemprendimiento</t>
  </si>
  <si>
    <t>Sostenibilidad</t>
  </si>
  <si>
    <t>Total</t>
  </si>
  <si>
    <t>ICE Financia COVID-19</t>
  </si>
  <si>
    <t>Cuadro 1.9.2-3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</si>
</sst>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4" fillId="2" borderId="0" xfId="1" applyFont="1"/>
    <xf numFmtId="0" fontId="1" fillId="0" borderId="0" xfId="0" applyFont="1"/>
    <xf numFmtId="0" fontId="5" fillId="4" borderId="0" xfId="3" applyFont="1"/>
    <xf numFmtId="0" fontId="4" fillId="2" borderId="0" xfId="1" applyFont="1" applyBorder="1" applyAlignment="1">
      <alignment horizontal="center"/>
    </xf>
    <xf numFmtId="0" fontId="4" fillId="2" borderId="0" xfId="1" applyFont="1" applyBorder="1" applyAlignment="1">
      <alignment horizontal="center" wrapText="1"/>
    </xf>
    <xf numFmtId="0" fontId="4" fillId="2" borderId="0" xfId="1" applyFont="1" applyBorder="1" applyAlignment="1">
      <alignment horizontal="center" vertical="top" wrapText="1"/>
    </xf>
    <xf numFmtId="0" fontId="4" fillId="2" borderId="0" xfId="1" applyFont="1" applyBorder="1" applyAlignment="1">
      <alignment horizontal="center" vertical="top"/>
    </xf>
    <xf numFmtId="0" fontId="7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right" vertical="center" indent="3"/>
    </xf>
    <xf numFmtId="0" fontId="7" fillId="6" borderId="0" xfId="0" applyFont="1" applyFill="1" applyAlignment="1">
      <alignment vertical="center" wrapText="1"/>
    </xf>
    <xf numFmtId="165" fontId="8" fillId="8" borderId="0" xfId="0" applyNumberFormat="1" applyFont="1" applyFill="1" applyAlignment="1">
      <alignment horizontal="right" vertical="center" indent="3"/>
    </xf>
    <xf numFmtId="165" fontId="7" fillId="0" borderId="0" xfId="0" applyNumberFormat="1" applyFont="1" applyAlignment="1">
      <alignment horizontal="right" vertical="center" indent="3"/>
    </xf>
    <xf numFmtId="0" fontId="1" fillId="0" borderId="0" xfId="0" applyFont="1" applyAlignment="1">
      <alignment horizontal="justify" vertical="top"/>
    </xf>
    <xf numFmtId="0" fontId="2" fillId="2" borderId="0" xfId="1"/>
    <xf numFmtId="165" fontId="8" fillId="0" borderId="0" xfId="0" applyNumberFormat="1" applyFont="1" applyAlignment="1">
      <alignment horizontal="right" vertical="center" indent="1"/>
    </xf>
    <xf numFmtId="165" fontId="8" fillId="8" borderId="0" xfId="0" applyNumberFormat="1" applyFont="1" applyFill="1" applyAlignment="1">
      <alignment horizontal="right" vertical="center" indent="1"/>
    </xf>
    <xf numFmtId="165" fontId="7" fillId="0" borderId="0" xfId="0" applyNumberFormat="1" applyFont="1" applyAlignment="1">
      <alignment horizontal="right" vertical="center" indent="1"/>
    </xf>
    <xf numFmtId="0" fontId="8" fillId="0" borderId="0" xfId="0" applyFont="1" applyAlignment="1">
      <alignment horizontal="right" vertical="center" indent="3"/>
    </xf>
    <xf numFmtId="0" fontId="8" fillId="8" borderId="0" xfId="0" applyFont="1" applyFill="1" applyAlignment="1">
      <alignment horizontal="right" vertical="center" indent="3"/>
    </xf>
    <xf numFmtId="0" fontId="7" fillId="0" borderId="0" xfId="0" applyFont="1" applyAlignment="1">
      <alignment horizontal="right" vertical="center" indent="3"/>
    </xf>
    <xf numFmtId="0" fontId="4" fillId="2" borderId="0" xfId="1" applyFont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 wrapText="1"/>
    </xf>
    <xf numFmtId="0" fontId="4" fillId="2" borderId="0" xfId="1" applyFont="1" applyBorder="1" applyAlignment="1">
      <alignment horizontal="center" vertical="top" wrapText="1"/>
    </xf>
    <xf numFmtId="0" fontId="4" fillId="2" borderId="1" xfId="1" applyFont="1" applyBorder="1" applyAlignment="1">
      <alignment horizontal="center" vertical="top" wrapText="1"/>
    </xf>
    <xf numFmtId="0" fontId="5" fillId="7" borderId="2" xfId="3" applyFont="1" applyFill="1" applyBorder="1" applyAlignment="1">
      <alignment horizontal="left" vertical="center"/>
    </xf>
    <xf numFmtId="0" fontId="5" fillId="7" borderId="0" xfId="3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indent="3"/>
    </xf>
    <xf numFmtId="165" fontId="8" fillId="0" borderId="0" xfId="0" applyNumberFormat="1" applyFont="1" applyBorder="1" applyAlignment="1">
      <alignment horizontal="right" vertical="center" indent="3"/>
    </xf>
    <xf numFmtId="165" fontId="8" fillId="0" borderId="0" xfId="0" applyNumberFormat="1" applyFont="1" applyBorder="1" applyAlignment="1">
      <alignment horizontal="right" vertical="center" indent="1"/>
    </xf>
    <xf numFmtId="0" fontId="7" fillId="6" borderId="0" xfId="0" applyFont="1" applyFill="1" applyBorder="1" applyAlignment="1">
      <alignment vertical="center" wrapText="1"/>
    </xf>
    <xf numFmtId="0" fontId="8" fillId="8" borderId="0" xfId="0" applyFont="1" applyFill="1" applyBorder="1" applyAlignment="1">
      <alignment horizontal="right" vertical="center" indent="3"/>
    </xf>
    <xf numFmtId="165" fontId="8" fillId="8" borderId="0" xfId="0" applyNumberFormat="1" applyFont="1" applyFill="1" applyBorder="1" applyAlignment="1">
      <alignment horizontal="right" vertical="center" indent="3"/>
    </xf>
    <xf numFmtId="165" fontId="8" fillId="8" borderId="0" xfId="0" applyNumberFormat="1" applyFont="1" applyFill="1" applyBorder="1" applyAlignment="1">
      <alignment horizontal="right" vertical="center" indent="1"/>
    </xf>
    <xf numFmtId="0" fontId="5" fillId="3" borderId="1" xfId="2" applyFont="1" applyBorder="1" applyAlignment="1">
      <alignment vertical="center" wrapText="1"/>
    </xf>
    <xf numFmtId="3" fontId="6" fillId="9" borderId="1" xfId="6" applyNumberFormat="1" applyFont="1" applyFill="1" applyBorder="1" applyAlignment="1">
      <alignment horizontal="right" vertical="center" indent="3"/>
    </xf>
    <xf numFmtId="165" fontId="6" fillId="9" borderId="1" xfId="6" applyNumberFormat="1" applyFont="1" applyFill="1" applyBorder="1" applyAlignment="1">
      <alignment horizontal="right" vertical="center" indent="3"/>
    </xf>
    <xf numFmtId="165" fontId="6" fillId="9" borderId="1" xfId="6" applyNumberFormat="1" applyFont="1" applyFill="1" applyBorder="1" applyAlignment="1">
      <alignment horizontal="right" vertical="center" indent="1"/>
    </xf>
    <xf numFmtId="3" fontId="6" fillId="9" borderId="1" xfId="6" applyNumberFormat="1" applyFont="1" applyFill="1" applyBorder="1" applyAlignment="1">
      <alignment horizontal="right" vertical="center" indent="1"/>
    </xf>
  </cellXfs>
  <cellStyles count="7">
    <cellStyle name="20% - Énfasis1" xfId="2" builtinId="30"/>
    <cellStyle name="40% - Énfasis1" xfId="3" builtinId="31"/>
    <cellStyle name="60% - Énfasis1 2" xfId="4" xr:uid="{00000000-0005-0000-0000-000002000000}"/>
    <cellStyle name="Énfasis1" xfId="1" builtinId="29"/>
    <cellStyle name="Millares 2 2" xfId="5" xr:uid="{00000000-0005-0000-0000-000004000000}"/>
    <cellStyle name="Normal" xfId="0" builtinId="0"/>
    <cellStyle name="Normal_Libro2" xfId="6" xr:uid="{59938673-6603-4F1D-ACD7-704CD32C13F1}"/>
  </cellStyles>
  <dxfs count="7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zoomScale="110" zoomScaleNormal="110" workbookViewId="0">
      <selection activeCell="J15" sqref="J15"/>
    </sheetView>
  </sheetViews>
  <sheetFormatPr baseColWidth="10" defaultRowHeight="15" x14ac:dyDescent="0.25"/>
  <cols>
    <col min="1" max="1" width="32.140625" customWidth="1"/>
    <col min="2" max="2" width="14.85546875" customWidth="1"/>
    <col min="3" max="3" width="17.7109375" customWidth="1"/>
    <col min="4" max="4" width="20.140625" customWidth="1"/>
    <col min="5" max="5" width="13.42578125" customWidth="1"/>
  </cols>
  <sheetData>
    <row r="1" spans="1:8" x14ac:dyDescent="0.25">
      <c r="A1" s="1" t="s">
        <v>1</v>
      </c>
      <c r="B1" s="14"/>
      <c r="C1" s="14"/>
      <c r="D1" s="14"/>
      <c r="E1" s="14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3" t="s">
        <v>25</v>
      </c>
      <c r="B3" s="3"/>
      <c r="C3" s="3"/>
      <c r="D3" s="3"/>
      <c r="E3" s="3"/>
      <c r="F3" s="2"/>
      <c r="G3" s="2"/>
      <c r="H3" s="2"/>
    </row>
    <row r="4" spans="1:8" x14ac:dyDescent="0.25">
      <c r="A4" s="3" t="s">
        <v>2</v>
      </c>
      <c r="B4" s="3"/>
      <c r="C4" s="3"/>
      <c r="D4" s="3"/>
      <c r="E4" s="3"/>
      <c r="F4" s="2"/>
      <c r="G4" s="2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2"/>
      <c r="B6" s="21" t="s">
        <v>3</v>
      </c>
      <c r="C6" s="4" t="s">
        <v>4</v>
      </c>
      <c r="D6" s="5" t="s">
        <v>5</v>
      </c>
      <c r="E6" s="23" t="s">
        <v>6</v>
      </c>
      <c r="F6" s="2"/>
      <c r="G6" s="2"/>
      <c r="H6" s="2"/>
    </row>
    <row r="7" spans="1:8" x14ac:dyDescent="0.25">
      <c r="A7" s="2"/>
      <c r="B7" s="22"/>
      <c r="C7" s="7" t="s">
        <v>7</v>
      </c>
      <c r="D7" s="6" t="s">
        <v>7</v>
      </c>
      <c r="E7" s="24"/>
      <c r="F7" s="2"/>
      <c r="G7" s="2"/>
      <c r="H7" s="2"/>
    </row>
    <row r="8" spans="1:8" x14ac:dyDescent="0.25">
      <c r="A8" s="25">
        <v>2022</v>
      </c>
      <c r="B8" s="25"/>
      <c r="C8" s="25"/>
      <c r="D8" s="25"/>
      <c r="E8" s="25"/>
      <c r="F8" s="2"/>
      <c r="G8" s="2"/>
      <c r="H8" s="2"/>
    </row>
    <row r="9" spans="1:8" x14ac:dyDescent="0.25">
      <c r="A9" s="27" t="s">
        <v>8</v>
      </c>
      <c r="B9" s="28">
        <v>24</v>
      </c>
      <c r="C9" s="29">
        <v>4960</v>
      </c>
      <c r="D9" s="29">
        <v>4960</v>
      </c>
      <c r="E9" s="30">
        <v>182</v>
      </c>
      <c r="F9" s="2"/>
      <c r="G9" s="2"/>
      <c r="H9" s="2"/>
    </row>
    <row r="10" spans="1:8" x14ac:dyDescent="0.25">
      <c r="A10" s="31" t="s">
        <v>9</v>
      </c>
      <c r="B10" s="32">
        <v>3</v>
      </c>
      <c r="C10" s="33">
        <v>754</v>
      </c>
      <c r="D10" s="33">
        <v>754</v>
      </c>
      <c r="E10" s="34">
        <v>33</v>
      </c>
      <c r="F10" s="2"/>
      <c r="G10" s="2"/>
      <c r="H10" s="2"/>
    </row>
    <row r="11" spans="1:8" x14ac:dyDescent="0.25">
      <c r="A11" s="27" t="s">
        <v>10</v>
      </c>
      <c r="B11" s="28">
        <v>191</v>
      </c>
      <c r="C11" s="29">
        <v>15683</v>
      </c>
      <c r="D11" s="29">
        <v>15325</v>
      </c>
      <c r="E11" s="30">
        <v>1897</v>
      </c>
      <c r="F11" s="2"/>
      <c r="G11" s="2"/>
      <c r="H11" s="2"/>
    </row>
    <row r="12" spans="1:8" x14ac:dyDescent="0.25">
      <c r="A12" s="31" t="s">
        <v>11</v>
      </c>
      <c r="B12" s="32">
        <v>213</v>
      </c>
      <c r="C12" s="33">
        <v>19630</v>
      </c>
      <c r="D12" s="33">
        <v>19630</v>
      </c>
      <c r="E12" s="34">
        <v>613</v>
      </c>
      <c r="F12" s="2"/>
      <c r="G12" s="2"/>
      <c r="H12" s="2"/>
    </row>
    <row r="13" spans="1:8" x14ac:dyDescent="0.25">
      <c r="A13" s="27" t="s">
        <v>12</v>
      </c>
      <c r="B13" s="28">
        <v>32</v>
      </c>
      <c r="C13" s="29">
        <v>1768</v>
      </c>
      <c r="D13" s="29">
        <v>1676</v>
      </c>
      <c r="E13" s="30">
        <v>80</v>
      </c>
      <c r="F13" s="2"/>
      <c r="G13" s="2"/>
      <c r="H13" s="2"/>
    </row>
    <row r="14" spans="1:8" x14ac:dyDescent="0.25">
      <c r="A14" s="31" t="s">
        <v>13</v>
      </c>
      <c r="B14" s="32">
        <v>165</v>
      </c>
      <c r="C14" s="33">
        <v>39242</v>
      </c>
      <c r="D14" s="33">
        <v>39242</v>
      </c>
      <c r="E14" s="34">
        <v>4202</v>
      </c>
      <c r="F14" s="2"/>
      <c r="G14" s="2"/>
      <c r="H14" s="2"/>
    </row>
    <row r="15" spans="1:8" x14ac:dyDescent="0.25">
      <c r="A15" s="27" t="s">
        <v>14</v>
      </c>
      <c r="B15" s="28">
        <v>115</v>
      </c>
      <c r="C15" s="29">
        <v>21014</v>
      </c>
      <c r="D15" s="29">
        <v>17887</v>
      </c>
      <c r="E15" s="30">
        <v>893</v>
      </c>
      <c r="F15" s="2"/>
      <c r="G15" s="2"/>
      <c r="H15" s="2"/>
    </row>
    <row r="16" spans="1:8" x14ac:dyDescent="0.25">
      <c r="A16" s="31" t="s">
        <v>15</v>
      </c>
      <c r="B16" s="32">
        <v>49</v>
      </c>
      <c r="C16" s="33">
        <v>2916</v>
      </c>
      <c r="D16" s="33">
        <v>2865</v>
      </c>
      <c r="E16" s="34">
        <v>145</v>
      </c>
      <c r="F16" s="2"/>
      <c r="G16" s="2"/>
      <c r="H16" s="2"/>
    </row>
    <row r="17" spans="1:8" x14ac:dyDescent="0.25">
      <c r="A17" s="27" t="s">
        <v>16</v>
      </c>
      <c r="B17" s="28">
        <v>2</v>
      </c>
      <c r="C17" s="29">
        <v>92</v>
      </c>
      <c r="D17" s="29">
        <v>77</v>
      </c>
      <c r="E17" s="30">
        <v>4</v>
      </c>
      <c r="F17" s="2"/>
      <c r="G17" s="2"/>
      <c r="H17" s="2"/>
    </row>
    <row r="18" spans="1:8" x14ac:dyDescent="0.25">
      <c r="A18" s="31" t="s">
        <v>17</v>
      </c>
      <c r="B18" s="32">
        <v>18</v>
      </c>
      <c r="C18" s="33">
        <v>1740</v>
      </c>
      <c r="D18" s="33">
        <v>1740</v>
      </c>
      <c r="E18" s="34">
        <v>120</v>
      </c>
      <c r="F18" s="2"/>
      <c r="G18" s="2"/>
      <c r="H18" s="2"/>
    </row>
    <row r="19" spans="1:8" x14ac:dyDescent="0.25">
      <c r="A19" s="27" t="s">
        <v>18</v>
      </c>
      <c r="B19" s="28">
        <v>16</v>
      </c>
      <c r="C19" s="29">
        <v>3000</v>
      </c>
      <c r="D19" s="29">
        <v>1899</v>
      </c>
      <c r="E19" s="30">
        <v>95</v>
      </c>
      <c r="F19" s="2"/>
      <c r="G19" s="2"/>
      <c r="H19" s="2"/>
    </row>
    <row r="20" spans="1:8" x14ac:dyDescent="0.25">
      <c r="A20" s="31" t="s">
        <v>19</v>
      </c>
      <c r="B20" s="32">
        <v>415</v>
      </c>
      <c r="C20" s="33">
        <v>80122</v>
      </c>
      <c r="D20" s="33">
        <v>76593</v>
      </c>
      <c r="E20" s="34">
        <v>4830</v>
      </c>
      <c r="F20" s="2"/>
      <c r="G20" s="2"/>
      <c r="H20" s="2"/>
    </row>
    <row r="21" spans="1:8" x14ac:dyDescent="0.25">
      <c r="A21" s="27" t="s">
        <v>20</v>
      </c>
      <c r="B21" s="28">
        <v>90</v>
      </c>
      <c r="C21" s="29">
        <v>18968</v>
      </c>
      <c r="D21" s="29">
        <v>17638</v>
      </c>
      <c r="E21" s="30">
        <v>921</v>
      </c>
      <c r="F21" s="2"/>
      <c r="G21" s="2"/>
      <c r="H21" s="2"/>
    </row>
    <row r="22" spans="1:8" x14ac:dyDescent="0.25">
      <c r="A22" s="31" t="s">
        <v>21</v>
      </c>
      <c r="B22" s="32">
        <v>2</v>
      </c>
      <c r="C22" s="33">
        <v>134</v>
      </c>
      <c r="D22" s="33">
        <v>100</v>
      </c>
      <c r="E22" s="34">
        <v>6</v>
      </c>
      <c r="F22" s="2"/>
      <c r="G22" s="2"/>
      <c r="H22" s="2"/>
    </row>
    <row r="23" spans="1:8" x14ac:dyDescent="0.25">
      <c r="A23" s="27" t="s">
        <v>22</v>
      </c>
      <c r="B23" s="28">
        <v>6</v>
      </c>
      <c r="C23" s="29">
        <v>857</v>
      </c>
      <c r="D23" s="29">
        <v>857</v>
      </c>
      <c r="E23" s="30">
        <v>85</v>
      </c>
      <c r="F23" s="2"/>
      <c r="G23" s="2"/>
      <c r="H23" s="2"/>
    </row>
    <row r="24" spans="1:8" x14ac:dyDescent="0.25">
      <c r="A24" s="35" t="s">
        <v>23</v>
      </c>
      <c r="B24" s="36">
        <v>1341</v>
      </c>
      <c r="C24" s="37">
        <f>SUM(C9:C23)</f>
        <v>210880</v>
      </c>
      <c r="D24" s="37">
        <f>SUM(D9:D23)</f>
        <v>201243</v>
      </c>
      <c r="E24" s="38">
        <f>SUM(E9:E23)</f>
        <v>14106</v>
      </c>
      <c r="F24" s="2"/>
      <c r="G24" s="2"/>
      <c r="H24" s="2"/>
    </row>
    <row r="25" spans="1:8" x14ac:dyDescent="0.25">
      <c r="A25" s="26">
        <v>2021</v>
      </c>
      <c r="B25" s="26"/>
      <c r="C25" s="26"/>
      <c r="D25" s="26"/>
      <c r="E25" s="26"/>
      <c r="F25" s="2"/>
      <c r="G25" s="2"/>
      <c r="H25" s="2"/>
    </row>
    <row r="26" spans="1:8" x14ac:dyDescent="0.25">
      <c r="A26" s="8" t="s">
        <v>8</v>
      </c>
      <c r="B26" s="18">
        <v>1</v>
      </c>
      <c r="C26" s="9">
        <v>600</v>
      </c>
      <c r="D26" s="9">
        <v>600</v>
      </c>
      <c r="E26" s="15">
        <v>41.011000000000003</v>
      </c>
      <c r="F26" s="2"/>
      <c r="G26" s="2"/>
      <c r="H26" s="2"/>
    </row>
    <row r="27" spans="1:8" x14ac:dyDescent="0.25">
      <c r="A27" s="10" t="s">
        <v>10</v>
      </c>
      <c r="B27" s="19">
        <v>115</v>
      </c>
      <c r="C27" s="11">
        <v>5537.68</v>
      </c>
      <c r="D27" s="11">
        <v>5321.6</v>
      </c>
      <c r="E27" s="16">
        <v>672.07899999999995</v>
      </c>
      <c r="F27" s="2"/>
      <c r="G27" s="2"/>
      <c r="H27" s="2"/>
    </row>
    <row r="28" spans="1:8" x14ac:dyDescent="0.25">
      <c r="A28" s="8" t="s">
        <v>11</v>
      </c>
      <c r="B28" s="18">
        <v>9</v>
      </c>
      <c r="C28" s="9">
        <v>1501</v>
      </c>
      <c r="D28" s="9">
        <v>1501</v>
      </c>
      <c r="E28" s="15">
        <v>50.774999999999999</v>
      </c>
      <c r="F28" s="2"/>
      <c r="G28" s="2"/>
      <c r="H28" s="2"/>
    </row>
    <row r="29" spans="1:8" x14ac:dyDescent="0.25">
      <c r="A29" s="10" t="s">
        <v>12</v>
      </c>
      <c r="B29" s="19">
        <v>1</v>
      </c>
      <c r="C29" s="11">
        <v>50</v>
      </c>
      <c r="D29" s="11">
        <v>50</v>
      </c>
      <c r="E29" s="16">
        <v>3</v>
      </c>
      <c r="F29" s="2"/>
      <c r="G29" s="2"/>
      <c r="H29" s="2"/>
    </row>
    <row r="30" spans="1:8" x14ac:dyDescent="0.25">
      <c r="A30" s="8" t="s">
        <v>14</v>
      </c>
      <c r="B30" s="18">
        <v>25</v>
      </c>
      <c r="C30" s="9">
        <v>5535.97</v>
      </c>
      <c r="D30" s="9">
        <v>4421</v>
      </c>
      <c r="E30" s="15">
        <v>242.8</v>
      </c>
      <c r="F30" s="2"/>
      <c r="G30" s="2"/>
      <c r="H30" s="2"/>
    </row>
    <row r="31" spans="1:8" x14ac:dyDescent="0.25">
      <c r="A31" s="10" t="s">
        <v>15</v>
      </c>
      <c r="B31" s="19">
        <v>11</v>
      </c>
      <c r="C31" s="11">
        <v>494.66</v>
      </c>
      <c r="D31" s="11">
        <v>474</v>
      </c>
      <c r="E31" s="16">
        <v>20.138000000000002</v>
      </c>
      <c r="F31" s="2"/>
      <c r="G31" s="2"/>
      <c r="H31" s="2"/>
    </row>
    <row r="32" spans="1:8" x14ac:dyDescent="0.25">
      <c r="A32" s="8" t="s">
        <v>16</v>
      </c>
      <c r="B32" s="20">
        <v>2</v>
      </c>
      <c r="C32" s="12">
        <v>65</v>
      </c>
      <c r="D32" s="12">
        <v>65</v>
      </c>
      <c r="E32" s="17">
        <v>3.4980000000000002</v>
      </c>
      <c r="F32" s="2"/>
      <c r="G32" s="2"/>
      <c r="H32" s="2"/>
    </row>
    <row r="33" spans="1:8" x14ac:dyDescent="0.25">
      <c r="A33" s="10" t="s">
        <v>17</v>
      </c>
      <c r="B33" s="19">
        <v>5</v>
      </c>
      <c r="C33" s="11">
        <v>530</v>
      </c>
      <c r="D33" s="11">
        <v>530</v>
      </c>
      <c r="E33" s="16">
        <v>39.396000000000001</v>
      </c>
      <c r="F33" s="2"/>
      <c r="G33" s="2"/>
      <c r="H33" s="2"/>
    </row>
    <row r="34" spans="1:8" x14ac:dyDescent="0.25">
      <c r="A34" s="13" t="s">
        <v>18</v>
      </c>
      <c r="B34" s="18">
        <v>8</v>
      </c>
      <c r="C34" s="9">
        <v>1699</v>
      </c>
      <c r="D34" s="9">
        <v>1415</v>
      </c>
      <c r="E34" s="15">
        <v>81.602999999999994</v>
      </c>
      <c r="F34" s="2"/>
      <c r="G34" s="2"/>
      <c r="H34" s="2"/>
    </row>
    <row r="35" spans="1:8" x14ac:dyDescent="0.25">
      <c r="A35" s="10" t="s">
        <v>19</v>
      </c>
      <c r="B35" s="19">
        <v>382</v>
      </c>
      <c r="C35" s="11">
        <v>81638.899999999994</v>
      </c>
      <c r="D35" s="11">
        <v>76217.259999999995</v>
      </c>
      <c r="E35" s="16">
        <v>5698.0230000000001</v>
      </c>
      <c r="F35" s="2"/>
      <c r="G35" s="2"/>
      <c r="H35" s="2"/>
    </row>
    <row r="36" spans="1:8" x14ac:dyDescent="0.25">
      <c r="A36" s="13" t="s">
        <v>24</v>
      </c>
      <c r="B36" s="18">
        <v>13</v>
      </c>
      <c r="C36" s="9">
        <v>2440</v>
      </c>
      <c r="D36" s="9">
        <v>2440</v>
      </c>
      <c r="E36" s="15">
        <v>128.01599999999999</v>
      </c>
      <c r="F36" s="2"/>
      <c r="G36" s="2"/>
      <c r="H36" s="2"/>
    </row>
    <row r="37" spans="1:8" x14ac:dyDescent="0.25">
      <c r="A37" s="35" t="s">
        <v>23</v>
      </c>
      <c r="B37" s="36">
        <v>572</v>
      </c>
      <c r="C37" s="36">
        <v>100092.20999999999</v>
      </c>
      <c r="D37" s="36">
        <v>93034.86</v>
      </c>
      <c r="E37" s="39">
        <v>6980.3389999999999</v>
      </c>
      <c r="F37" s="2"/>
      <c r="G37" s="2"/>
      <c r="H37" s="2"/>
    </row>
    <row r="38" spans="1:8" ht="19.5" customHeight="1" x14ac:dyDescent="0.25">
      <c r="A38" s="2" t="s">
        <v>0</v>
      </c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</sheetData>
  <mergeCells count="4">
    <mergeCell ref="B6:B7"/>
    <mergeCell ref="E6:E7"/>
    <mergeCell ref="A8:E8"/>
    <mergeCell ref="A25:E25"/>
  </mergeCells>
  <pageMargins left="0.70866141732283472" right="0.43307086614173229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1.9.2-3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cp:lastPrinted>2023-01-23T11:26:15Z</cp:lastPrinted>
  <dcterms:created xsi:type="dcterms:W3CDTF">2022-01-19T12:56:38Z</dcterms:created>
  <dcterms:modified xsi:type="dcterms:W3CDTF">2023-06-01T09:19:20Z</dcterms:modified>
</cp:coreProperties>
</file>