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5\"/>
    </mc:Choice>
  </mc:AlternateContent>
  <xr:revisionPtr revIDLastSave="0" documentId="13_ncr:1_{8E2C26BA-CB71-44F5-9C38-E79C71CE118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5.1-4" sheetId="3" r:id="rId1"/>
  </sheets>
  <definedNames>
    <definedName name="_Hlk37232391" localSheetId="0">'1.5.1-4'!$A$3</definedName>
    <definedName name="_xlnm.Print_Area" localSheetId="0">'1.5.1-4'!$A$1:$F$1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3" l="1"/>
  <c r="F9" i="3" s="1"/>
  <c r="B19" i="3"/>
  <c r="E12" i="3" s="1"/>
  <c r="D18" i="3"/>
  <c r="D17" i="3"/>
  <c r="D16" i="3"/>
  <c r="F15" i="3"/>
  <c r="D15" i="3"/>
  <c r="E14" i="3"/>
  <c r="D14" i="3"/>
  <c r="E13" i="3"/>
  <c r="D13" i="3"/>
  <c r="D12" i="3"/>
  <c r="F11" i="3"/>
  <c r="D11" i="3"/>
  <c r="E10" i="3"/>
  <c r="D10" i="3"/>
  <c r="D9" i="3"/>
  <c r="F10" i="3" l="1"/>
  <c r="F14" i="3"/>
  <c r="F19" i="3"/>
  <c r="E19" i="3"/>
  <c r="E9" i="3"/>
  <c r="E17" i="3"/>
  <c r="F17" i="3"/>
  <c r="F12" i="3"/>
  <c r="E15" i="3"/>
  <c r="E18" i="3"/>
  <c r="F18" i="3"/>
  <c r="F13" i="3"/>
  <c r="E16" i="3"/>
  <c r="D19" i="3"/>
  <c r="E11" i="3"/>
  <c r="F16" i="3"/>
</calcChain>
</file>

<file path=xl/sharedStrings.xml><?xml version="1.0" encoding="utf-8"?>
<sst xmlns="http://schemas.openxmlformats.org/spreadsheetml/2006/main" count="20" uniqueCount="19">
  <si>
    <t>(millones de euros)</t>
  </si>
  <si>
    <t>Total</t>
  </si>
  <si>
    <t>% var.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</si>
  <si>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</si>
  <si>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</si>
  <si>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</si>
  <si>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</si>
  <si>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</si>
  <si>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</si>
  <si>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</si>
  <si>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</si>
  <si>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</si>
  <si>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Varias</t>
  </si>
  <si>
    <t>% partic.</t>
  </si>
  <si>
    <t>Fuente: Cámara de Contratistas de Castilla y León.</t>
  </si>
  <si>
    <t>Cuadro 1.5.1-4</t>
  </si>
  <si>
    <r>
      <t>Licitación oficial por provincias, según la fecha de apertura, 2020-2021</t>
    </r>
    <r>
      <rPr>
        <b/>
        <vertAlign val="superscript"/>
        <sz val="11"/>
        <color rgb="FF000000"/>
        <rFont val="Calibri"/>
        <family val="2"/>
        <scheme val="minor"/>
      </rPr>
      <t>(1)</t>
    </r>
  </si>
  <si>
    <t>CES. Informe de Situación Económica y Social de Castilla y León en 2022</t>
  </si>
  <si>
    <r>
      <t xml:space="preserve">Nota: </t>
    </r>
    <r>
      <rPr>
        <vertAlign val="superscript"/>
        <sz val="11"/>
        <rFont val="Calibri"/>
        <family val="2"/>
        <scheme val="minor"/>
      </rPr>
      <t>(1)</t>
    </r>
    <r>
      <rPr>
        <sz val="11"/>
        <rFont val="Calibri"/>
        <family val="2"/>
        <scheme val="minor"/>
      </rPr>
      <t xml:space="preserve"> Datos por fecha de apertura actualizados a 03/04/2023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</si>
</sst>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yriad Pro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7" fillId="0" borderId="0" xfId="0" applyFont="1"/>
    <xf numFmtId="0" fontId="6" fillId="0" borderId="0" xfId="0" applyFont="1"/>
    <xf numFmtId="0" fontId="8" fillId="2" borderId="0" xfId="1" applyFont="1"/>
    <xf numFmtId="0" fontId="4" fillId="3" borderId="0" xfId="0" applyFont="1" applyFill="1" applyAlignment="1">
      <alignment horizontal="justify" vertical="center"/>
    </xf>
    <xf numFmtId="0" fontId="3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0" fontId="1" fillId="2" borderId="0" xfId="1" applyFont="1"/>
    <xf numFmtId="0" fontId="10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10" fillId="4" borderId="0" xfId="0" applyFont="1" applyFill="1" applyAlignment="1">
      <alignment horizontal="right" vertical="center" wrapText="1" indent="2"/>
    </xf>
    <xf numFmtId="0" fontId="4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horizontal="right" vertical="center" wrapText="1" indent="2"/>
    </xf>
    <xf numFmtId="0" fontId="10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justify" vertical="center"/>
    </xf>
    <xf numFmtId="0" fontId="7" fillId="0" borderId="1" xfId="0" applyFont="1" applyBorder="1" applyAlignment="1">
      <alignment horizontal="justify" vertical="center" wrapText="1"/>
    </xf>
    <xf numFmtId="164" fontId="6" fillId="0" borderId="1" xfId="0" applyNumberFormat="1" applyFont="1" applyBorder="1" applyAlignment="1">
      <alignment horizontal="right" vertical="center" wrapText="1" indent="1"/>
    </xf>
    <xf numFmtId="164" fontId="7" fillId="0" borderId="1" xfId="2" applyNumberFormat="1" applyFont="1" applyBorder="1" applyAlignment="1">
      <alignment horizontal="right" vertical="center" wrapText="1" indent="1"/>
    </xf>
    <xf numFmtId="0" fontId="7" fillId="5" borderId="0" xfId="0" applyFont="1" applyFill="1" applyBorder="1" applyAlignment="1">
      <alignment horizontal="justify" vertical="center" wrapText="1"/>
    </xf>
    <xf numFmtId="164" fontId="3" fillId="5" borderId="0" xfId="0" applyNumberFormat="1" applyFont="1" applyFill="1" applyBorder="1" applyAlignment="1">
      <alignment horizontal="right" vertical="center" wrapText="1" indent="1"/>
    </xf>
    <xf numFmtId="164" fontId="7" fillId="5" borderId="0" xfId="2" applyNumberFormat="1" applyFont="1" applyFill="1" applyBorder="1" applyAlignment="1">
      <alignment horizontal="right" vertical="center" wrapText="1" indent="1"/>
    </xf>
    <xf numFmtId="0" fontId="7" fillId="0" borderId="0" xfId="0" applyFont="1" applyBorder="1" applyAlignment="1">
      <alignment horizontal="justify" vertical="center" wrapText="1"/>
    </xf>
    <xf numFmtId="164" fontId="6" fillId="0" borderId="0" xfId="0" applyNumberFormat="1" applyFont="1" applyBorder="1" applyAlignment="1">
      <alignment horizontal="right" vertical="center" wrapText="1" indent="1"/>
    </xf>
    <xf numFmtId="164" fontId="7" fillId="0" borderId="0" xfId="2" applyNumberFormat="1" applyFont="1" applyBorder="1" applyAlignment="1">
      <alignment horizontal="right" vertical="center" wrapText="1" indent="1"/>
    </xf>
    <xf numFmtId="0" fontId="11" fillId="0" borderId="2" xfId="0" applyFont="1" applyBorder="1" applyAlignment="1">
      <alignment horizontal="justify" vertical="center"/>
    </xf>
    <xf numFmtId="164" fontId="9" fillId="0" borderId="2" xfId="0" applyNumberFormat="1" applyFont="1" applyBorder="1" applyAlignment="1">
      <alignment horizontal="right" vertical="center" wrapText="1" indent="1"/>
    </xf>
    <xf numFmtId="164" fontId="11" fillId="0" borderId="2" xfId="2" applyNumberFormat="1" applyFont="1" applyBorder="1" applyAlignment="1">
      <alignment horizontal="right" vertical="center" wrapText="1" indent="1"/>
    </xf>
  </cellXfs>
  <cellStyles count="3">
    <cellStyle name="Énfasis1" xfId="1" builtinId="29"/>
    <cellStyle name="Millares" xfId="2" builtinId="3"/>
    <cellStyle name="Normal" xfId="0" builtinId="0"/>
  </cellStyles>
  <dxfs count="0"/>
  <tableStyles count="0" defaultTableStyle="TableStyleMedium9" defaultPivotStyle="PivotStyleLight16"/>
  <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zoomScaleNormal="100" workbookViewId="0">
      <selection activeCell="W28" sqref="W28"/>
    </sheetView>
  </sheetViews>
  <sheetFormatPr baseColWidth="10" defaultRowHeight="15" x14ac:dyDescent="0.25"/>
  <cols>
    <col min="1" max="1" width="16" customWidth="1"/>
    <col min="2" max="2" width="11.7109375" customWidth="1"/>
    <col min="3" max="3" width="11.5703125" customWidth="1"/>
    <col min="4" max="4" width="8.28515625" customWidth="1"/>
    <col min="5" max="5" width="10.42578125" customWidth="1"/>
    <col min="6" max="6" width="10.5703125" customWidth="1"/>
  </cols>
  <sheetData>
    <row r="1" spans="1:10" x14ac:dyDescent="0.25">
      <c r="A1" s="4" t="s">
        <v>17</v>
      </c>
      <c r="B1" s="8"/>
      <c r="C1" s="8"/>
      <c r="D1" s="8"/>
      <c r="E1" s="8"/>
      <c r="F1" s="8"/>
      <c r="G1" s="3"/>
      <c r="H1" s="3"/>
      <c r="I1" s="3"/>
      <c r="J1" s="1"/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</row>
    <row r="3" spans="1:10" x14ac:dyDescent="0.25">
      <c r="A3" s="5" t="s">
        <v>15</v>
      </c>
      <c r="B3" s="5"/>
      <c r="C3" s="5"/>
      <c r="D3" s="5"/>
      <c r="E3" s="5"/>
      <c r="F3" s="5"/>
      <c r="G3" s="3"/>
      <c r="H3" s="3"/>
      <c r="I3" s="3"/>
    </row>
    <row r="4" spans="1:10" x14ac:dyDescent="0.25">
      <c r="A4" s="5" t="s">
        <v>16</v>
      </c>
      <c r="B4" s="5"/>
      <c r="C4" s="5"/>
      <c r="D4" s="5"/>
      <c r="E4" s="5"/>
      <c r="F4" s="5"/>
      <c r="G4" s="3"/>
      <c r="H4" s="3"/>
      <c r="I4" s="3"/>
    </row>
    <row r="5" spans="1:10" x14ac:dyDescent="0.25">
      <c r="A5" s="5" t="s">
        <v>0</v>
      </c>
      <c r="B5" s="5"/>
      <c r="C5" s="5"/>
      <c r="D5" s="5"/>
      <c r="E5" s="5"/>
      <c r="F5" s="5"/>
      <c r="G5" s="3"/>
      <c r="H5" s="3"/>
      <c r="I5" s="3"/>
    </row>
    <row r="6" spans="1:10" x14ac:dyDescent="0.25">
      <c r="A6" s="6"/>
      <c r="B6" s="6"/>
      <c r="C6" s="6"/>
      <c r="D6" s="6"/>
      <c r="E6" s="6"/>
      <c r="F6" s="6"/>
      <c r="G6" s="3"/>
      <c r="H6" s="3"/>
      <c r="I6" s="3"/>
    </row>
    <row r="7" spans="1:10" x14ac:dyDescent="0.25">
      <c r="A7" s="7"/>
      <c r="B7" s="12">
        <v>2021</v>
      </c>
      <c r="C7" s="12">
        <v>2022</v>
      </c>
      <c r="D7" s="9" t="s">
        <v>2</v>
      </c>
      <c r="E7" s="10" t="s">
        <v>13</v>
      </c>
      <c r="F7" s="10" t="s">
        <v>13</v>
      </c>
      <c r="G7" s="3"/>
      <c r="H7" s="3"/>
      <c r="I7" s="3"/>
    </row>
    <row r="8" spans="1:10" x14ac:dyDescent="0.25">
      <c r="A8" s="13"/>
      <c r="B8" s="14"/>
      <c r="C8" s="14"/>
      <c r="D8" s="15"/>
      <c r="E8" s="16">
        <v>2021</v>
      </c>
      <c r="F8" s="16">
        <v>2022</v>
      </c>
      <c r="G8" s="3"/>
      <c r="H8" s="3"/>
      <c r="I8" s="3"/>
    </row>
    <row r="9" spans="1:10" ht="20.100000000000001" customHeight="1" x14ac:dyDescent="0.25">
      <c r="A9" s="18" t="s">
        <v>3</v>
      </c>
      <c r="B9" s="19">
        <v>74.311853539999973</v>
      </c>
      <c r="C9" s="20">
        <v>82.620274429999981</v>
      </c>
      <c r="D9" s="20">
        <f>(C9/B9)*100-100</f>
        <v>11.180478610357667</v>
      </c>
      <c r="E9" s="19">
        <f>(B9/$B$19)*100</f>
        <v>5.4024096072242029</v>
      </c>
      <c r="F9" s="19">
        <f>(C9/$C$19)*100</f>
        <v>4.8735819121989685</v>
      </c>
      <c r="G9" s="2"/>
      <c r="H9" s="2"/>
      <c r="I9" s="3"/>
    </row>
    <row r="10" spans="1:10" ht="20.100000000000001" customHeight="1" x14ac:dyDescent="0.25">
      <c r="A10" s="21" t="s">
        <v>4</v>
      </c>
      <c r="B10" s="22">
        <v>149.28271498999999</v>
      </c>
      <c r="C10" s="23">
        <v>233.90289276000001</v>
      </c>
      <c r="D10" s="23">
        <f t="shared" ref="D10:D19" si="0">(C10/B10)*100-100</f>
        <v>56.684511516064333</v>
      </c>
      <c r="E10" s="22">
        <f t="shared" ref="E10:E19" si="1">(B10/$B$19)*100</f>
        <v>10.852728538393674</v>
      </c>
      <c r="F10" s="23">
        <f t="shared" ref="F10:F19" si="2">(C10/$C$19)*100</f>
        <v>13.797399188403439</v>
      </c>
      <c r="G10" s="2"/>
      <c r="H10" s="2"/>
      <c r="I10" s="3"/>
    </row>
    <row r="11" spans="1:10" ht="20.100000000000001" customHeight="1" x14ac:dyDescent="0.25">
      <c r="A11" s="24" t="s">
        <v>5</v>
      </c>
      <c r="B11" s="25">
        <v>178.65251852000006</v>
      </c>
      <c r="C11" s="26">
        <v>393.69743535000049</v>
      </c>
      <c r="D11" s="26">
        <f t="shared" si="0"/>
        <v>120.37049273723298</v>
      </c>
      <c r="E11" s="25">
        <f t="shared" si="1"/>
        <v>12.987888693796783</v>
      </c>
      <c r="F11" s="26">
        <f t="shared" si="2"/>
        <v>23.223315500198655</v>
      </c>
      <c r="G11" s="2"/>
      <c r="H11" s="2"/>
      <c r="I11" s="3"/>
    </row>
    <row r="12" spans="1:10" ht="20.100000000000001" customHeight="1" x14ac:dyDescent="0.25">
      <c r="A12" s="21" t="s">
        <v>6</v>
      </c>
      <c r="B12" s="22">
        <v>274.71565922999991</v>
      </c>
      <c r="C12" s="23">
        <v>226.41487935999996</v>
      </c>
      <c r="D12" s="23">
        <f t="shared" si="0"/>
        <v>-17.582099253235924</v>
      </c>
      <c r="E12" s="22">
        <f t="shared" si="1"/>
        <v>19.971598688225676</v>
      </c>
      <c r="F12" s="23">
        <f t="shared" si="2"/>
        <v>13.355698323617968</v>
      </c>
      <c r="G12" s="2"/>
      <c r="H12" s="2"/>
      <c r="I12" s="3"/>
    </row>
    <row r="13" spans="1:10" ht="20.100000000000001" customHeight="1" x14ac:dyDescent="0.25">
      <c r="A13" s="24" t="s">
        <v>7</v>
      </c>
      <c r="B13" s="25">
        <v>140.39082625999993</v>
      </c>
      <c r="C13" s="26">
        <v>119.79638039999998</v>
      </c>
      <c r="D13" s="26">
        <f t="shared" si="0"/>
        <v>-14.669367229066381</v>
      </c>
      <c r="E13" s="25">
        <f t="shared" si="1"/>
        <v>10.206295663785536</v>
      </c>
      <c r="F13" s="26">
        <f t="shared" si="2"/>
        <v>7.066515775846316</v>
      </c>
      <c r="G13" s="2"/>
      <c r="H13" s="2"/>
      <c r="I13" s="3"/>
    </row>
    <row r="14" spans="1:10" ht="20.100000000000001" customHeight="1" x14ac:dyDescent="0.25">
      <c r="A14" s="21" t="s">
        <v>8</v>
      </c>
      <c r="B14" s="22">
        <v>84.051733010000021</v>
      </c>
      <c r="C14" s="23">
        <v>73.213245109999988</v>
      </c>
      <c r="D14" s="23">
        <f t="shared" si="0"/>
        <v>-12.895020140406302</v>
      </c>
      <c r="E14" s="22">
        <f t="shared" si="1"/>
        <v>6.1104906994770136</v>
      </c>
      <c r="F14" s="23">
        <f t="shared" si="2"/>
        <v>4.3186826667320428</v>
      </c>
      <c r="G14" s="2"/>
      <c r="H14" s="2"/>
      <c r="I14" s="3"/>
    </row>
    <row r="15" spans="1:10" ht="20.100000000000001" customHeight="1" x14ac:dyDescent="0.25">
      <c r="A15" s="24" t="s">
        <v>9</v>
      </c>
      <c r="B15" s="25">
        <v>164.10410148999989</v>
      </c>
      <c r="C15" s="26">
        <v>118.92289144999998</v>
      </c>
      <c r="D15" s="26">
        <f t="shared" si="0"/>
        <v>-27.532041935437633</v>
      </c>
      <c r="E15" s="25">
        <f t="shared" si="1"/>
        <v>11.930230942190969</v>
      </c>
      <c r="F15" s="26">
        <f t="shared" si="2"/>
        <v>7.0149906510921927</v>
      </c>
      <c r="G15" s="2"/>
      <c r="H15" s="2"/>
      <c r="I15" s="3"/>
    </row>
    <row r="16" spans="1:10" ht="20.100000000000001" customHeight="1" x14ac:dyDescent="0.25">
      <c r="A16" s="21" t="s">
        <v>10</v>
      </c>
      <c r="B16" s="22">
        <v>160.89769214000003</v>
      </c>
      <c r="C16" s="23">
        <v>236.32350920000013</v>
      </c>
      <c r="D16" s="23">
        <f t="shared" si="0"/>
        <v>46.878122399897876</v>
      </c>
      <c r="E16" s="22">
        <f t="shared" si="1"/>
        <v>11.69712766388546</v>
      </c>
      <c r="F16" s="23">
        <f t="shared" si="2"/>
        <v>13.940185841918504</v>
      </c>
      <c r="G16" s="2"/>
      <c r="H16" s="2"/>
      <c r="I16" s="3"/>
    </row>
    <row r="17" spans="1:9" ht="20.100000000000001" customHeight="1" x14ac:dyDescent="0.25">
      <c r="A17" s="24" t="s">
        <v>11</v>
      </c>
      <c r="B17" s="25">
        <v>87.656069370000012</v>
      </c>
      <c r="C17" s="26">
        <v>134.7579111</v>
      </c>
      <c r="D17" s="26">
        <f t="shared" si="0"/>
        <v>53.734832132594391</v>
      </c>
      <c r="E17" s="25">
        <f t="shared" si="1"/>
        <v>6.3725229386331819</v>
      </c>
      <c r="F17" s="26">
        <f t="shared" si="2"/>
        <v>7.9490624134771064</v>
      </c>
      <c r="G17" s="2"/>
      <c r="H17" s="2"/>
      <c r="I17" s="3"/>
    </row>
    <row r="18" spans="1:9" ht="20.100000000000001" customHeight="1" x14ac:dyDescent="0.25">
      <c r="A18" s="21" t="s">
        <v>12</v>
      </c>
      <c r="B18" s="22">
        <v>61.468472750000004</v>
      </c>
      <c r="C18" s="23">
        <v>75.61857712000004</v>
      </c>
      <c r="D18" s="23">
        <f t="shared" si="0"/>
        <v>23.020100771903486</v>
      </c>
      <c r="E18" s="22">
        <f t="shared" si="1"/>
        <v>4.4687065643874844</v>
      </c>
      <c r="F18" s="23">
        <f t="shared" si="2"/>
        <v>4.4605677265148129</v>
      </c>
      <c r="G18" s="2"/>
      <c r="H18" s="2"/>
      <c r="I18" s="3"/>
    </row>
    <row r="19" spans="1:9" ht="20.100000000000001" customHeight="1" x14ac:dyDescent="0.25">
      <c r="A19" s="27" t="s">
        <v>1</v>
      </c>
      <c r="B19" s="28">
        <f>SUM(B9:B18)</f>
        <v>1375.5316413</v>
      </c>
      <c r="C19" s="28">
        <f>SUM(C9:C18)</f>
        <v>1695.2679962800005</v>
      </c>
      <c r="D19" s="29">
        <f t="shared" si="0"/>
        <v>23.244565619575354</v>
      </c>
      <c r="E19" s="28">
        <f t="shared" si="1"/>
        <v>100</v>
      </c>
      <c r="F19" s="29">
        <f t="shared" si="2"/>
        <v>100</v>
      </c>
      <c r="G19" s="2"/>
      <c r="H19" s="2"/>
      <c r="I19" s="3"/>
    </row>
    <row r="20" spans="1:9" ht="20.100000000000001" customHeight="1" x14ac:dyDescent="0.25">
      <c r="A20" s="17" t="s">
        <v>18</v>
      </c>
      <c r="B20" s="17"/>
      <c r="C20" s="17"/>
      <c r="D20" s="17"/>
      <c r="E20" s="17"/>
      <c r="F20" s="17"/>
      <c r="G20" s="2"/>
      <c r="H20" s="2"/>
      <c r="I20" s="3"/>
    </row>
    <row r="21" spans="1:9" ht="20.100000000000001" customHeight="1" x14ac:dyDescent="0.25">
      <c r="A21" s="11" t="s">
        <v>14</v>
      </c>
      <c r="B21" s="11"/>
      <c r="C21" s="11"/>
      <c r="D21" s="11"/>
      <c r="E21" s="11"/>
      <c r="F21" s="11"/>
      <c r="G21" s="2"/>
      <c r="H21" s="2"/>
      <c r="I21" s="3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3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3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3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3"/>
    </row>
    <row r="26" spans="1:9" x14ac:dyDescent="0.25">
      <c r="A26" s="3"/>
      <c r="B26" s="3"/>
      <c r="C26" s="3"/>
      <c r="D26" s="3"/>
      <c r="E26" s="3"/>
      <c r="F26" s="3"/>
      <c r="G26" s="3"/>
      <c r="H26" s="3"/>
      <c r="I26" s="3"/>
    </row>
    <row r="27" spans="1:9" x14ac:dyDescent="0.25">
      <c r="A27" s="3"/>
      <c r="B27" s="3"/>
      <c r="C27" s="3"/>
      <c r="D27" s="3"/>
      <c r="E27" s="3"/>
      <c r="F27" s="3"/>
      <c r="G27" s="3"/>
      <c r="H27" s="3"/>
      <c r="I27" s="3"/>
    </row>
  </sheetData>
  <mergeCells count="10">
    <mergeCell ref="A20:F20"/>
    <mergeCell ref="A21:F21"/>
    <mergeCell ref="A3:F3"/>
    <mergeCell ref="A4:F4"/>
    <mergeCell ref="A5:F5"/>
    <mergeCell ref="A6:F6"/>
    <mergeCell ref="A7:A8"/>
    <mergeCell ref="B7:B8"/>
    <mergeCell ref="C7:C8"/>
    <mergeCell ref="D7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1.5.1-4</vt:lpstr>
      <vt:lpstr>'1.5.1-4'!_Hlk37232391</vt:lpstr>
      <vt:lpstr>'1.5.1-4'!Área_de_impresión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2016-05-05T10:34:16Z</cp:lastPrinted>
  <dcterms:created xsi:type="dcterms:W3CDTF">2014-07-03T11:22:42Z</dcterms:created>
  <dcterms:modified xsi:type="dcterms:W3CDTF">2023-05-09T11:38:58Z</dcterms:modified>
</cp:coreProperties>
</file>