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6\1.6.2\"/>
    </mc:Choice>
  </mc:AlternateContent>
  <xr:revisionPtr revIDLastSave="0" documentId="13_ncr:1_{870C489F-099E-4971-A53B-DB95B9044BC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6.2-1 " sheetId="3" r:id="rId1"/>
  </sheets>
  <definedNames>
    <definedName name="_xlnm.Print_Area" localSheetId="0">'1.6.2-1 '!$A$1:$F$13</definedName>
    <definedName name="OLE_LINK1" localSheetId="0">'1.6.2-1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3" l="1"/>
  <c r="F10" i="3"/>
  <c r="F11" i="3"/>
  <c r="F12" i="3"/>
  <c r="F13" i="3"/>
</calcChain>
</file>

<file path=xl/sharedStrings.xml><?xml version="1.0" encoding="utf-8"?>
<sst xmlns="http://schemas.openxmlformats.org/spreadsheetml/2006/main" count="12" uniqueCount="12">
  <si>
    <t>Turismos</t>
  </si>
  <si>
    <t>Vehículos de carga</t>
  </si>
  <si>
    <t>Autobuses</t>
  </si>
  <si>
    <t>Otros</t>
  </si>
  <si>
    <t>Total</t>
  </si>
  <si>
    <t>(número de vehículos)</t>
  </si>
  <si>
    <t>Fuente:  Dirección General de Tráfico.</t>
  </si>
  <si>
    <t>Cuadro 1.6.2-1</t>
  </si>
  <si>
    <t>CES. Informe de Situación Económica y Social de Castilla y León en 2022</t>
  </si>
  <si>
    <t>Matriculación de vehículos en Castilla y León, 2019-2022</t>
  </si>
  <si>
    <t>%Var.</t>
  </si>
  <si>
    <t>22-20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</si>
</sst>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6">
    <xf numFmtId="0" fontId="0" fillId="0" borderId="0" xfId="0"/>
    <xf numFmtId="0" fontId="2" fillId="2" borderId="0" xfId="1"/>
    <xf numFmtId="0" fontId="1" fillId="0" borderId="0" xfId="0" applyFont="1"/>
    <xf numFmtId="0" fontId="4" fillId="3" borderId="0" xfId="2" applyFont="1"/>
    <xf numFmtId="3" fontId="5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left" wrapText="1" indent="1"/>
    </xf>
    <xf numFmtId="164" fontId="1" fillId="0" borderId="0" xfId="0" applyNumberFormat="1" applyFont="1" applyAlignment="1">
      <alignment horizontal="right" wrapText="1" indent="3"/>
    </xf>
    <xf numFmtId="0" fontId="3" fillId="2" borderId="0" xfId="1" applyFont="1"/>
    <xf numFmtId="0" fontId="3" fillId="2" borderId="0" xfId="1" applyFont="1" applyAlignment="1">
      <alignment horizontal="center" vertical="center" wrapText="1"/>
    </xf>
    <xf numFmtId="16" fontId="3" fillId="2" borderId="0" xfId="1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right" wrapText="1" indent="3"/>
    </xf>
    <xf numFmtId="0" fontId="1" fillId="0" borderId="0" xfId="0" applyFont="1"/>
    <xf numFmtId="0" fontId="3" fillId="2" borderId="0" xfId="1" applyFont="1" applyAlignment="1">
      <alignment horizontal="center" vertical="center" wrapText="1"/>
    </xf>
    <xf numFmtId="0" fontId="4" fillId="4" borderId="1" xfId="3" applyFont="1" applyBorder="1" applyAlignment="1">
      <alignment horizontal="left" wrapText="1" indent="1"/>
    </xf>
    <xf numFmtId="3" fontId="4" fillId="4" borderId="0" xfId="3" applyNumberFormat="1" applyFont="1" applyAlignment="1">
      <alignment horizontal="right" wrapText="1" indent="3"/>
    </xf>
    <xf numFmtId="164" fontId="4" fillId="4" borderId="0" xfId="3" applyNumberFormat="1" applyFont="1" applyAlignment="1">
      <alignment horizontal="right" wrapText="1" indent="3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bottom" textRotation="0" wrapText="1" relativeIndent="0" justifyLastLine="0" shrinkToFit="0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EECBEA-995D-4606-AEB8-7D875BD49813}" name="Tabla22" displayName="Tabla22" ref="A9:F13" headerRowCount="0" totalsRowShown="0" headerRowDxfId="15" dataDxfId="13" headerRowBorderDxfId="14" tableBorderDxfId="12">
  <tableColumns count="6">
    <tableColumn id="1" xr3:uid="{2B5A1724-6648-4A09-8968-BA81930E94FF}" name="Columna1" headerRowDxfId="11" dataDxfId="10"/>
    <tableColumn id="2" xr3:uid="{A79EFC17-0E8B-4A58-8801-9DD5E9E8FAEC}" name="Columna2" headerRowDxfId="9" dataDxfId="8"/>
    <tableColumn id="3" xr3:uid="{D0E3D00D-EA36-46E7-8EC8-492CE5D44FED}" name="Columna3" headerRowDxfId="7" dataDxfId="6"/>
    <tableColumn id="4" xr3:uid="{04F3B6EA-A359-4869-ADDD-7E31417EA649}" name="Columna4" headerRowDxfId="5" dataDxfId="4"/>
    <tableColumn id="5" xr3:uid="{744F7D64-C37D-4126-9496-1F522A063061}" name="Columna5" headerRowDxfId="3" dataDxfId="2"/>
    <tableColumn id="6" xr3:uid="{EB5027C8-8CD0-49A4-82E8-B1D41FE28D5E}" name="Columna6" headerRowDxfId="1" dataDxfId="0">
      <calculatedColumnFormula>(Tabla22[[#This Row],[Columna5]]*100/Tabla22[[#This Row],[Columna4]])-100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BAFA9-3AFC-4E71-8E8A-6873F8A0B61D}">
  <sheetPr>
    <pageSetUpPr fitToPage="1"/>
  </sheetPr>
  <dimension ref="A1:G15"/>
  <sheetViews>
    <sheetView tabSelected="1" workbookViewId="0">
      <selection activeCell="A13" sqref="A13:F13"/>
    </sheetView>
  </sheetViews>
  <sheetFormatPr baseColWidth="10" defaultRowHeight="15" x14ac:dyDescent="0.25"/>
  <cols>
    <col min="1" max="1" width="19" customWidth="1"/>
    <col min="2" max="2" width="14.7109375" customWidth="1"/>
    <col min="3" max="3" width="14" customWidth="1"/>
    <col min="4" max="4" width="13.5703125" customWidth="1"/>
    <col min="5" max="6" width="12" customWidth="1"/>
    <col min="7" max="7" width="21.5703125" customWidth="1"/>
  </cols>
  <sheetData>
    <row r="1" spans="1:7" x14ac:dyDescent="0.25">
      <c r="A1" s="7" t="s">
        <v>8</v>
      </c>
      <c r="B1" s="1"/>
      <c r="C1" s="1"/>
      <c r="D1" s="1"/>
      <c r="E1" s="1"/>
      <c r="F1" s="1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 t="s">
        <v>7</v>
      </c>
      <c r="B3" s="3"/>
      <c r="C3" s="3"/>
      <c r="D3" s="3"/>
      <c r="E3" s="3"/>
      <c r="F3" s="3"/>
      <c r="G3" s="2"/>
    </row>
    <row r="4" spans="1:7" x14ac:dyDescent="0.25">
      <c r="A4" s="3" t="s">
        <v>9</v>
      </c>
      <c r="B4" s="3"/>
      <c r="C4" s="3"/>
      <c r="D4" s="3"/>
      <c r="E4" s="3"/>
      <c r="F4" s="3"/>
      <c r="G4" s="2"/>
    </row>
    <row r="5" spans="1:7" x14ac:dyDescent="0.25">
      <c r="A5" s="3" t="s">
        <v>5</v>
      </c>
      <c r="B5" s="3"/>
      <c r="C5" s="3"/>
      <c r="D5" s="3"/>
      <c r="E5" s="3"/>
      <c r="F5" s="3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ht="13.5" customHeight="1" x14ac:dyDescent="0.25">
      <c r="A7" s="11"/>
      <c r="B7" s="12">
        <v>2019</v>
      </c>
      <c r="C7" s="12">
        <v>2020</v>
      </c>
      <c r="D7" s="12">
        <v>2021</v>
      </c>
      <c r="E7" s="12">
        <v>2022</v>
      </c>
      <c r="F7" s="8" t="s">
        <v>10</v>
      </c>
      <c r="G7" s="4"/>
    </row>
    <row r="8" spans="1:7" ht="18" customHeight="1" x14ac:dyDescent="0.25">
      <c r="A8" s="11"/>
      <c r="B8" s="12"/>
      <c r="C8" s="12"/>
      <c r="D8" s="12"/>
      <c r="E8" s="12"/>
      <c r="F8" s="9" t="s">
        <v>11</v>
      </c>
      <c r="G8" s="4"/>
    </row>
    <row r="9" spans="1:7" ht="18.75" customHeight="1" x14ac:dyDescent="0.25">
      <c r="A9" s="5" t="s">
        <v>0</v>
      </c>
      <c r="B9" s="10">
        <v>40297</v>
      </c>
      <c r="C9" s="10">
        <v>31732</v>
      </c>
      <c r="D9" s="10">
        <v>29921</v>
      </c>
      <c r="E9" s="10">
        <v>27372</v>
      </c>
      <c r="F9" s="6">
        <f>(Tabla22[[#This Row],[Columna5]]*100/Tabla22[[#This Row],[Columna4]])-100</f>
        <v>-8.5191002974499526</v>
      </c>
      <c r="G9" s="4"/>
    </row>
    <row r="10" spans="1:7" ht="17.25" customHeight="1" x14ac:dyDescent="0.25">
      <c r="A10" s="5" t="s">
        <v>1</v>
      </c>
      <c r="B10" s="10">
        <v>5727</v>
      </c>
      <c r="C10" s="10">
        <v>4566</v>
      </c>
      <c r="D10" s="10">
        <v>5339</v>
      </c>
      <c r="E10" s="10">
        <v>3889</v>
      </c>
      <c r="F10" s="6">
        <f>(Tabla22[[#This Row],[Columna5]]*100/Tabla22[[#This Row],[Columna4]])-100</f>
        <v>-27.15864394081288</v>
      </c>
      <c r="G10" s="4"/>
    </row>
    <row r="11" spans="1:7" ht="18" customHeight="1" x14ac:dyDescent="0.25">
      <c r="A11" s="5" t="s">
        <v>2</v>
      </c>
      <c r="B11" s="10">
        <v>142</v>
      </c>
      <c r="C11" s="10">
        <v>69</v>
      </c>
      <c r="D11" s="10">
        <v>100</v>
      </c>
      <c r="E11" s="10">
        <v>110</v>
      </c>
      <c r="F11" s="6">
        <f>(Tabla22[[#This Row],[Columna5]]*100/Tabla22[[#This Row],[Columna4]])-100</f>
        <v>10</v>
      </c>
      <c r="G11" s="4"/>
    </row>
    <row r="12" spans="1:7" ht="18" customHeight="1" x14ac:dyDescent="0.25">
      <c r="A12" s="5" t="s">
        <v>3</v>
      </c>
      <c r="B12" s="10">
        <v>5245</v>
      </c>
      <c r="C12" s="10">
        <v>5197</v>
      </c>
      <c r="D12" s="10">
        <v>10253</v>
      </c>
      <c r="E12" s="10">
        <v>9901</v>
      </c>
      <c r="F12" s="6">
        <f>(Tabla22[[#This Row],[Columna5]]*100/Tabla22[[#This Row],[Columna4]])-100</f>
        <v>-3.4331415195552495</v>
      </c>
      <c r="G12" s="4"/>
    </row>
    <row r="13" spans="1:7" ht="20.25" customHeight="1" x14ac:dyDescent="0.25">
      <c r="A13" s="13" t="s">
        <v>4</v>
      </c>
      <c r="B13" s="14">
        <v>51411</v>
      </c>
      <c r="C13" s="14">
        <v>41564</v>
      </c>
      <c r="D13" s="14">
        <v>45613</v>
      </c>
      <c r="E13" s="14">
        <v>41272</v>
      </c>
      <c r="F13" s="15">
        <f>(Tabla22[[#This Row],[Columna5]]*100/Tabla22[[#This Row],[Columna4]])-100</f>
        <v>-9.5170236555368035</v>
      </c>
      <c r="G13" s="4"/>
    </row>
    <row r="14" spans="1:7" ht="19.5" customHeight="1" x14ac:dyDescent="0.25">
      <c r="A14" s="2" t="s">
        <v>6</v>
      </c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</sheetData>
  <mergeCells count="5"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1.6.2-1 </vt:lpstr>
      <vt:lpstr>'1.6.2-1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2015-08-05T07:33:41Z</cp:lastPrinted>
  <dcterms:created xsi:type="dcterms:W3CDTF">2014-04-02T06:48:30Z</dcterms:created>
  <dcterms:modified xsi:type="dcterms:W3CDTF">2023-03-09T09:04:27Z</dcterms:modified>
</cp:coreProperties>
</file>