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3\"/>
    </mc:Choice>
  </mc:AlternateContent>
  <xr:revisionPtr revIDLastSave="0" documentId="13_ncr:1_{7D2DF1EB-CCD1-4732-9507-F9F981FC1E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6.3-2" sheetId="5" r:id="rId1"/>
  </sheets>
  <definedNames>
    <definedName name="_Hlk37673236" localSheetId="0">'1.6.3-2'!#REF!</definedName>
    <definedName name="_xlnm.Print_Area" localSheetId="0">'1.6.3-2'!#REF!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6" i="5"/>
  <c r="E17" i="5"/>
  <c r="E18" i="5"/>
  <c r="E19" i="5"/>
  <c r="E20" i="5"/>
  <c r="E21" i="5"/>
</calcChain>
</file>

<file path=xl/sharedStrings.xml><?xml version="1.0" encoding="utf-8"?>
<sst xmlns="http://schemas.openxmlformats.org/spreadsheetml/2006/main" count="21" uniqueCount="16">
  <si>
    <t>Cuadro 1.6.3-2</t>
  </si>
  <si>
    <t>nº de establecimientos y nº de plazas</t>
  </si>
  <si>
    <t>Número de Establecimientos</t>
  </si>
  <si>
    <t>Hoteles de 5*</t>
  </si>
  <si>
    <t>Hoteles de 4*</t>
  </si>
  <si>
    <t>Hoteles de 3*</t>
  </si>
  <si>
    <t>Hoteles de 2*</t>
  </si>
  <si>
    <t>Hoteles de 1*</t>
  </si>
  <si>
    <t>Número de Plazas</t>
  </si>
  <si>
    <t>Total Hoteles</t>
  </si>
  <si>
    <t>Total plazas</t>
  </si>
  <si>
    <t xml:space="preserve">Fuente:  Boletín de Coyuntura Turística de Castilla y León. </t>
  </si>
  <si>
    <t xml:space="preserve">                 Consejería de Cultura y Turismo de la Junta de Castilla y León.</t>
  </si>
  <si>
    <t>Hoteles según categoría en Castilla y León, 2020, 2021 y 2022</t>
  </si>
  <si>
    <t>CES. Informe de Situación Económica y Social de Castilla y León en 2022</t>
  </si>
  <si>
    <t>% Var.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</si>
</sst>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5" fillId="5" borderId="0" xfId="0" applyFont="1" applyFill="1" applyAlignment="1">
      <alignment horizontal="justify" vertical="center" wrapText="1"/>
    </xf>
    <xf numFmtId="164" fontId="6" fillId="5" borderId="0" xfId="0" applyNumberFormat="1" applyFont="1" applyFill="1" applyAlignment="1">
      <alignment horizontal="right" vertical="center" indent="2"/>
    </xf>
    <xf numFmtId="0" fontId="4" fillId="5" borderId="0" xfId="3" applyFont="1" applyFill="1" applyBorder="1" applyAlignment="1">
      <alignment horizontal="justify" vertical="center" wrapText="1"/>
    </xf>
    <xf numFmtId="164" fontId="4" fillId="5" borderId="0" xfId="3" applyNumberFormat="1" applyFont="1" applyFill="1" applyBorder="1" applyAlignment="1">
      <alignment horizontal="right" vertical="center" indent="2"/>
    </xf>
    <xf numFmtId="0" fontId="5" fillId="6" borderId="0" xfId="0" applyFont="1" applyFill="1" applyAlignment="1">
      <alignment horizontal="justify" vertical="center" wrapText="1"/>
    </xf>
    <xf numFmtId="164" fontId="1" fillId="6" borderId="0" xfId="0" applyNumberFormat="1" applyFont="1" applyFill="1" applyAlignment="1">
      <alignment horizontal="right" vertical="center" indent="2"/>
    </xf>
    <xf numFmtId="0" fontId="4" fillId="8" borderId="0" xfId="3" applyFont="1" applyFill="1" applyBorder="1" applyAlignment="1">
      <alignment horizontal="justify" vertical="center" wrapText="1"/>
    </xf>
    <xf numFmtId="164" fontId="4" fillId="8" borderId="0" xfId="3" applyNumberFormat="1" applyFont="1" applyFill="1" applyBorder="1" applyAlignment="1">
      <alignment horizontal="right" vertical="center" indent="2"/>
    </xf>
    <xf numFmtId="0" fontId="1" fillId="0" borderId="0" xfId="0" applyFont="1"/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2" fillId="2" borderId="0" xfId="1" applyFont="1" applyAlignment="1">
      <alignment vertical="center"/>
    </xf>
    <xf numFmtId="17" fontId="7" fillId="9" borderId="0" xfId="0" applyNumberFormat="1" applyFont="1" applyFill="1" applyAlignment="1">
      <alignment horizontal="center" vertical="center" wrapText="1"/>
    </xf>
    <xf numFmtId="0" fontId="1" fillId="3" borderId="0" xfId="2" applyFont="1" applyBorder="1" applyAlignment="1">
      <alignment horizontal="justify" vertical="center" wrapText="1"/>
    </xf>
    <xf numFmtId="1" fontId="1" fillId="3" borderId="0" xfId="2" applyNumberFormat="1" applyFont="1" applyBorder="1" applyAlignment="1">
      <alignment horizontal="right" vertical="center" indent="2"/>
    </xf>
    <xf numFmtId="164" fontId="1" fillId="3" borderId="0" xfId="2" applyNumberFormat="1" applyFont="1" applyBorder="1" applyAlignment="1">
      <alignment horizontal="right" vertical="center" indent="2"/>
    </xf>
    <xf numFmtId="3" fontId="1" fillId="5" borderId="0" xfId="0" applyNumberFormat="1" applyFont="1" applyFill="1" applyAlignment="1">
      <alignment horizontal="right" vertical="center" indent="4"/>
    </xf>
    <xf numFmtId="0" fontId="6" fillId="5" borderId="0" xfId="0" applyFont="1" applyFill="1" applyAlignment="1">
      <alignment horizontal="right" vertical="center" indent="4"/>
    </xf>
    <xf numFmtId="3" fontId="4" fillId="5" borderId="0" xfId="3" applyNumberFormat="1" applyFont="1" applyFill="1" applyBorder="1" applyAlignment="1">
      <alignment horizontal="right" vertical="center" indent="4"/>
    </xf>
    <xf numFmtId="0" fontId="4" fillId="5" borderId="0" xfId="3" applyFont="1" applyFill="1" applyBorder="1" applyAlignment="1">
      <alignment horizontal="right" vertical="center" indent="4"/>
    </xf>
    <xf numFmtId="1" fontId="1" fillId="3" borderId="0" xfId="2" applyNumberFormat="1" applyFont="1" applyBorder="1" applyAlignment="1">
      <alignment horizontal="right" vertical="center" indent="4"/>
    </xf>
    <xf numFmtId="3" fontId="1" fillId="7" borderId="0" xfId="0" applyNumberFormat="1" applyFont="1" applyFill="1" applyAlignment="1">
      <alignment horizontal="right" vertical="center" indent="4"/>
    </xf>
    <xf numFmtId="3" fontId="1" fillId="6" borderId="0" xfId="0" applyNumberFormat="1" applyFont="1" applyFill="1" applyAlignment="1">
      <alignment horizontal="right" vertical="center" indent="4"/>
    </xf>
    <xf numFmtId="3" fontId="4" fillId="8" borderId="0" xfId="3" applyNumberFormat="1" applyFont="1" applyFill="1" applyBorder="1" applyAlignment="1">
      <alignment horizontal="right" vertical="center" indent="4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1" defaultTableStyle="TableStyleMedium9" defaultPivotStyle="PivotStyleLight16">
    <tableStyle name="Invisible" pivot="0" table="0" count="0" xr9:uid="{A880E0CF-88C8-4066-8DEA-2FBC901385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72" displayName="Tabla172" ref="A8:E21" headerRowCount="0" totalsRowShown="0" headerRowDxfId="1" dataDxfId="0" headerRowBorderDxfId="13" tableBorderDxfId="12">
  <tableColumns count="5">
    <tableColumn id="1" xr3:uid="{00000000-0010-0000-0000-000001000000}" name="Columna1" headerRowDxfId="11" dataDxfId="6"/>
    <tableColumn id="5" xr3:uid="{7CD8D64D-AAD3-4935-8D0C-0CD4A4AADE2D}" name="Columna5" headerRowDxfId="10" dataDxfId="5"/>
    <tableColumn id="2" xr3:uid="{00000000-0010-0000-0000-000002000000}" name="Columna2" headerRowDxfId="9" dataDxfId="4"/>
    <tableColumn id="3" xr3:uid="{00000000-0010-0000-0000-000003000000}" name="Columna3" headerRowDxfId="8" dataDxfId="3"/>
    <tableColumn id="4" xr3:uid="{00000000-0010-0000-0000-000004000000}" name="Columna4" headerRowDxfId="7" dataDxfId="2">
      <calculatedColumnFormula>(Tabla172[[#This Row],[Columna3]]*100/Tabla172[[#This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I12" sqref="I12"/>
    </sheetView>
  </sheetViews>
  <sheetFormatPr baseColWidth="10" defaultRowHeight="15" x14ac:dyDescent="0.25"/>
  <cols>
    <col min="1" max="1" width="28.5703125" customWidth="1"/>
    <col min="2" max="4" width="12.5703125" customWidth="1"/>
    <col min="5" max="5" width="7.7109375" customWidth="1"/>
  </cols>
  <sheetData>
    <row r="1" spans="1:7" s="1" customFormat="1" x14ac:dyDescent="0.25">
      <c r="A1" s="13" t="s">
        <v>14</v>
      </c>
      <c r="B1" s="13"/>
      <c r="C1" s="15"/>
      <c r="D1" s="15"/>
      <c r="E1" s="15"/>
      <c r="F1" s="2"/>
      <c r="G1" s="2"/>
    </row>
    <row r="2" spans="1:7" s="1" customFormat="1" x14ac:dyDescent="0.25">
      <c r="A2" s="2"/>
      <c r="B2" s="2"/>
      <c r="C2" s="2"/>
      <c r="D2" s="2"/>
      <c r="E2" s="2"/>
      <c r="F2" s="2"/>
      <c r="G2" s="2"/>
    </row>
    <row r="3" spans="1:7" s="1" customFormat="1" x14ac:dyDescent="0.25">
      <c r="A3" s="3" t="s">
        <v>0</v>
      </c>
      <c r="B3" s="3"/>
      <c r="C3" s="3"/>
      <c r="D3" s="3"/>
      <c r="E3" s="3"/>
      <c r="F3" s="2"/>
      <c r="G3" s="2"/>
    </row>
    <row r="4" spans="1:7" s="1" customFormat="1" ht="15.75" customHeight="1" x14ac:dyDescent="0.25">
      <c r="A4" s="3" t="s">
        <v>13</v>
      </c>
      <c r="B4" s="3"/>
      <c r="C4" s="3"/>
      <c r="D4" s="3"/>
      <c r="E4" s="3"/>
      <c r="F4" s="2"/>
      <c r="G4" s="2"/>
    </row>
    <row r="5" spans="1:7" s="1" customFormat="1" ht="14.25" customHeight="1" x14ac:dyDescent="0.25">
      <c r="A5" s="3" t="s">
        <v>1</v>
      </c>
      <c r="B5" s="3"/>
      <c r="C5" s="3"/>
      <c r="D5" s="3"/>
      <c r="E5" s="3"/>
      <c r="F5" s="2"/>
      <c r="G5" s="2"/>
    </row>
    <row r="6" spans="1:7" s="1" customFormat="1" x14ac:dyDescent="0.25">
      <c r="A6" s="2"/>
      <c r="B6" s="2"/>
      <c r="C6" s="2"/>
      <c r="D6" s="2"/>
      <c r="E6" s="2"/>
      <c r="F6" s="2"/>
      <c r="G6" s="2"/>
    </row>
    <row r="7" spans="1:7" s="1" customFormat="1" ht="36.75" customHeight="1" x14ac:dyDescent="0.25">
      <c r="A7" s="2"/>
      <c r="B7" s="16">
        <v>44166</v>
      </c>
      <c r="C7" s="16">
        <v>44531</v>
      </c>
      <c r="D7" s="16">
        <v>44896</v>
      </c>
      <c r="E7" s="14" t="s">
        <v>15</v>
      </c>
      <c r="F7" s="2"/>
      <c r="G7" s="2"/>
    </row>
    <row r="8" spans="1:7" s="1" customFormat="1" ht="17.100000000000001" customHeight="1" x14ac:dyDescent="0.25">
      <c r="A8" s="17" t="s">
        <v>2</v>
      </c>
      <c r="B8" s="18"/>
      <c r="C8" s="18"/>
      <c r="D8" s="18"/>
      <c r="E8" s="19"/>
      <c r="F8" s="2"/>
      <c r="G8" s="2"/>
    </row>
    <row r="9" spans="1:7" s="1" customFormat="1" ht="17.100000000000001" customHeight="1" x14ac:dyDescent="0.25">
      <c r="A9" s="4" t="s">
        <v>3</v>
      </c>
      <c r="B9" s="20">
        <v>15</v>
      </c>
      <c r="C9" s="20">
        <v>15</v>
      </c>
      <c r="D9" s="21">
        <v>15</v>
      </c>
      <c r="E9" s="5">
        <f>(Tabla172[[#This Row],[Columna3]]*100/Tabla172[[#This Row],[Columna2]])-100</f>
        <v>0</v>
      </c>
      <c r="F9" s="2"/>
      <c r="G9" s="2"/>
    </row>
    <row r="10" spans="1:7" s="1" customFormat="1" ht="17.100000000000001" customHeight="1" x14ac:dyDescent="0.25">
      <c r="A10" s="4" t="s">
        <v>4</v>
      </c>
      <c r="B10" s="20">
        <v>152</v>
      </c>
      <c r="C10" s="20">
        <v>148</v>
      </c>
      <c r="D10" s="21">
        <v>152</v>
      </c>
      <c r="E10" s="5">
        <f>(Tabla172[[#This Row],[Columna3]]*100/Tabla172[[#This Row],[Columna2]])-100</f>
        <v>2.7027027027027088</v>
      </c>
      <c r="F10" s="2"/>
      <c r="G10" s="2"/>
    </row>
    <row r="11" spans="1:7" s="1" customFormat="1" ht="17.100000000000001" customHeight="1" x14ac:dyDescent="0.25">
      <c r="A11" s="4" t="s">
        <v>5</v>
      </c>
      <c r="B11" s="20">
        <v>225</v>
      </c>
      <c r="C11" s="20">
        <v>226</v>
      </c>
      <c r="D11" s="21">
        <v>225</v>
      </c>
      <c r="E11" s="5">
        <f>(Tabla172[[#This Row],[Columna3]]*100/Tabla172[[#This Row],[Columna2]])-100</f>
        <v>-0.44247787610619582</v>
      </c>
      <c r="F11" s="2"/>
      <c r="G11" s="2"/>
    </row>
    <row r="12" spans="1:7" s="1" customFormat="1" ht="17.100000000000001" customHeight="1" x14ac:dyDescent="0.25">
      <c r="A12" s="4" t="s">
        <v>6</v>
      </c>
      <c r="B12" s="20">
        <v>198</v>
      </c>
      <c r="C12" s="20">
        <v>193</v>
      </c>
      <c r="D12" s="21">
        <v>195</v>
      </c>
      <c r="E12" s="5">
        <f>(Tabla172[[#This Row],[Columna3]]*100/Tabla172[[#This Row],[Columna2]])-100</f>
        <v>1.0362694300518172</v>
      </c>
      <c r="F12" s="2"/>
      <c r="G12" s="2"/>
    </row>
    <row r="13" spans="1:7" s="1" customFormat="1" ht="17.100000000000001" customHeight="1" x14ac:dyDescent="0.25">
      <c r="A13" s="4" t="s">
        <v>7</v>
      </c>
      <c r="B13" s="20">
        <v>59</v>
      </c>
      <c r="C13" s="20">
        <v>56</v>
      </c>
      <c r="D13" s="21">
        <v>57</v>
      </c>
      <c r="E13" s="5">
        <f>(Tabla172[[#This Row],[Columna3]]*100/Tabla172[[#This Row],[Columna2]])-100</f>
        <v>1.7857142857142918</v>
      </c>
      <c r="F13" s="2"/>
      <c r="G13" s="2"/>
    </row>
    <row r="14" spans="1:7" s="1" customFormat="1" ht="17.100000000000001" customHeight="1" x14ac:dyDescent="0.25">
      <c r="A14" s="6" t="s">
        <v>9</v>
      </c>
      <c r="B14" s="22">
        <v>649</v>
      </c>
      <c r="C14" s="22">
        <v>638</v>
      </c>
      <c r="D14" s="23">
        <v>644</v>
      </c>
      <c r="E14" s="7">
        <f>(Tabla172[[#This Row],[Columna3]]*100/Tabla172[[#This Row],[Columna2]])-100</f>
        <v>0.94043887147334715</v>
      </c>
      <c r="F14" s="2"/>
      <c r="G14" s="2"/>
    </row>
    <row r="15" spans="1:7" s="1" customFormat="1" ht="18.75" customHeight="1" x14ac:dyDescent="0.25">
      <c r="A15" s="17" t="s">
        <v>8</v>
      </c>
      <c r="B15" s="24"/>
      <c r="C15" s="24"/>
      <c r="D15" s="24"/>
      <c r="E15" s="19"/>
      <c r="F15" s="2"/>
      <c r="G15" s="2"/>
    </row>
    <row r="16" spans="1:7" s="1" customFormat="1" ht="17.100000000000001" customHeight="1" x14ac:dyDescent="0.25">
      <c r="A16" s="8" t="s">
        <v>3</v>
      </c>
      <c r="B16" s="25">
        <v>1419</v>
      </c>
      <c r="C16" s="25">
        <v>1436</v>
      </c>
      <c r="D16" s="25">
        <v>1436</v>
      </c>
      <c r="E16" s="9">
        <f>(Tabla172[[#This Row],[Columna3]]*100/Tabla172[[#This Row],[Columna2]])-100</f>
        <v>0</v>
      </c>
      <c r="F16" s="2"/>
      <c r="G16" s="2"/>
    </row>
    <row r="17" spans="1:7" s="1" customFormat="1" ht="17.100000000000001" customHeight="1" x14ac:dyDescent="0.25">
      <c r="A17" s="8" t="s">
        <v>4</v>
      </c>
      <c r="B17" s="26">
        <v>19413</v>
      </c>
      <c r="C17" s="26">
        <v>19201</v>
      </c>
      <c r="D17" s="26">
        <v>19393</v>
      </c>
      <c r="E17" s="9">
        <f>(Tabla172[[#This Row],[Columna3]]*100/Tabla172[[#This Row],[Columna2]])-100</f>
        <v>0.99994791937919558</v>
      </c>
      <c r="F17" s="2"/>
      <c r="G17" s="2"/>
    </row>
    <row r="18" spans="1:7" s="1" customFormat="1" ht="17.100000000000001" customHeight="1" x14ac:dyDescent="0.25">
      <c r="A18" s="8" t="s">
        <v>5</v>
      </c>
      <c r="B18" s="25">
        <v>15149</v>
      </c>
      <c r="C18" s="25">
        <v>15258</v>
      </c>
      <c r="D18" s="25">
        <v>15127</v>
      </c>
      <c r="E18" s="9">
        <f>(Tabla172[[#This Row],[Columna3]]*100/Tabla172[[#This Row],[Columna2]])-100</f>
        <v>-0.85856599816489165</v>
      </c>
      <c r="F18" s="2"/>
      <c r="G18" s="2"/>
    </row>
    <row r="19" spans="1:7" s="1" customFormat="1" ht="17.100000000000001" customHeight="1" x14ac:dyDescent="0.25">
      <c r="A19" s="8" t="s">
        <v>6</v>
      </c>
      <c r="B19" s="26">
        <v>8033</v>
      </c>
      <c r="C19" s="26">
        <v>7807</v>
      </c>
      <c r="D19" s="26">
        <v>8007</v>
      </c>
      <c r="E19" s="9">
        <f>(Tabla172[[#This Row],[Columna3]]*100/Tabla172[[#This Row],[Columna2]])-100</f>
        <v>2.5618035096708098</v>
      </c>
      <c r="F19" s="2"/>
      <c r="G19" s="2"/>
    </row>
    <row r="20" spans="1:7" s="1" customFormat="1" ht="17.100000000000001" customHeight="1" x14ac:dyDescent="0.25">
      <c r="A20" s="8" t="s">
        <v>7</v>
      </c>
      <c r="B20" s="25">
        <v>2147</v>
      </c>
      <c r="C20" s="25">
        <v>2013</v>
      </c>
      <c r="D20" s="25">
        <v>2055</v>
      </c>
      <c r="E20" s="9">
        <f>(Tabla172[[#This Row],[Columna3]]*100/Tabla172[[#This Row],[Columna2]])-100</f>
        <v>2.0864381520119224</v>
      </c>
      <c r="F20" s="2"/>
      <c r="G20" s="2"/>
    </row>
    <row r="21" spans="1:7" s="1" customFormat="1" ht="17.100000000000001" customHeight="1" x14ac:dyDescent="0.25">
      <c r="A21" s="10" t="s">
        <v>10</v>
      </c>
      <c r="B21" s="27">
        <v>46161</v>
      </c>
      <c r="C21" s="27">
        <v>45715</v>
      </c>
      <c r="D21" s="27">
        <v>46018</v>
      </c>
      <c r="E21" s="11">
        <f>(Tabla172[[#This Row],[Columna3]]*100/Tabla172[[#This Row],[Columna2]])-100</f>
        <v>0.66280214371650459</v>
      </c>
      <c r="F21" s="2"/>
      <c r="G21" s="2"/>
    </row>
    <row r="22" spans="1:7" s="1" customFormat="1" ht="21.75" customHeight="1" x14ac:dyDescent="0.25">
      <c r="A22" s="2" t="s">
        <v>11</v>
      </c>
      <c r="B22" s="2"/>
      <c r="C22" s="2"/>
      <c r="D22" s="2"/>
      <c r="E22" s="2"/>
      <c r="F22" s="2"/>
      <c r="G22" s="2"/>
    </row>
    <row r="23" spans="1:7" x14ac:dyDescent="0.25">
      <c r="A23" s="12" t="s">
        <v>12</v>
      </c>
      <c r="B23" s="12"/>
      <c r="C23" s="12"/>
      <c r="D23" s="12"/>
      <c r="E23" s="12"/>
      <c r="F23" s="12"/>
      <c r="G23" s="12"/>
    </row>
    <row r="24" spans="1:7" x14ac:dyDescent="0.25">
      <c r="A24" s="12"/>
      <c r="B24" s="12"/>
      <c r="C24" s="12"/>
      <c r="D24" s="12"/>
      <c r="E24" s="12"/>
      <c r="F24" s="12"/>
      <c r="G24" s="12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/>
      <c r="B26" s="12"/>
      <c r="C26" s="12"/>
      <c r="D26" s="12"/>
      <c r="E26" s="12"/>
      <c r="F26" s="12"/>
      <c r="G26" s="12"/>
    </row>
    <row r="27" spans="1:7" x14ac:dyDescent="0.25">
      <c r="A27" s="12"/>
      <c r="B27" s="12"/>
      <c r="C27" s="12"/>
      <c r="D27" s="12"/>
      <c r="E27" s="12"/>
      <c r="F27" s="12"/>
      <c r="G27" s="12"/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2"/>
      <c r="B31" s="12"/>
      <c r="C31" s="12"/>
      <c r="D31" s="12"/>
      <c r="E31" s="12"/>
      <c r="F31" s="12"/>
      <c r="G31" s="12"/>
    </row>
    <row r="32" spans="1:7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12"/>
      <c r="B33" s="12"/>
      <c r="C33" s="12"/>
      <c r="D33" s="12"/>
      <c r="E33" s="12"/>
      <c r="F33" s="12"/>
      <c r="G33" s="12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</sheetData>
  <pageMargins left="0.70866141732283472" right="0.62992125984251968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2015-08-05T08:38:17Z</cp:lastPrinted>
  <dcterms:created xsi:type="dcterms:W3CDTF">2014-04-02T06:48:30Z</dcterms:created>
  <dcterms:modified xsi:type="dcterms:W3CDTF">2023-02-23T15:35:02Z</dcterms:modified>
</cp:coreProperties>
</file>