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8\1.8.1\"/>
    </mc:Choice>
  </mc:AlternateContent>
  <xr:revisionPtr revIDLastSave="0" documentId="13_ncr:1_{0E1F9D22-C42C-4190-A93C-DEC1AB85DCB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1-5" sheetId="12" r:id="rId1"/>
  </sheets>
  <definedNames>
    <definedName name="_xlnm.Print_Area" localSheetId="0">'1.8.1-5'!$A$1:$F$6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2" l="1"/>
  <c r="F10" i="12"/>
  <c r="F11" i="12"/>
  <c r="F12" i="12"/>
  <c r="F13" i="12"/>
  <c r="F14" i="12"/>
  <c r="F15" i="12"/>
  <c r="F16" i="12"/>
  <c r="F17" i="12"/>
  <c r="F18" i="12"/>
  <c r="F19" i="12"/>
  <c r="F20" i="12"/>
  <c r="F21" i="12"/>
  <c r="F8" i="12"/>
</calcChain>
</file>

<file path=xl/sharedStrings.xml><?xml version="1.0" encoding="utf-8"?>
<sst xmlns="http://schemas.openxmlformats.org/spreadsheetml/2006/main" count="23" uniqueCount="22">
  <si>
    <t>CES. Informe de Situación Económica y Social de Castilla y León en 2022</t>
  </si>
  <si>
    <t>Fuente: Consejería de Economía y Hacienda de la Junta de Castilla y León.</t>
  </si>
  <si>
    <t>Total Ingresos</t>
  </si>
  <si>
    <t xml:space="preserve">Total Operaciones Financieras </t>
  </si>
  <si>
    <t>IX. Pasivos Financieros</t>
  </si>
  <si>
    <t xml:space="preserve">VIII. Activos Financieros  </t>
  </si>
  <si>
    <t>Total Operaciones no Financieras</t>
  </si>
  <si>
    <t>Total Operaciones de Capital</t>
  </si>
  <si>
    <t xml:space="preserve">VII. Transferencias de capital  </t>
  </si>
  <si>
    <t xml:space="preserve">VI. Enajenación de Inversiones Reales  </t>
  </si>
  <si>
    <t xml:space="preserve">Operaciones corrientes </t>
  </si>
  <si>
    <t xml:space="preserve">V. Ingresos Patrimoniales  </t>
  </si>
  <si>
    <t xml:space="preserve">IV. Transferencias Corrientes </t>
  </si>
  <si>
    <t xml:space="preserve">III. Tasas, precios públicos y Otros Ingresos  </t>
  </si>
  <si>
    <t xml:space="preserve">II. Impuestos Indirectos  </t>
  </si>
  <si>
    <t xml:space="preserve">I. Impuestos Directos  </t>
  </si>
  <si>
    <t>% var             20-21</t>
  </si>
  <si>
    <t>%</t>
  </si>
  <si>
    <t>Derechos Reconocidos Netos</t>
  </si>
  <si>
    <t>Derechos reconocidos netos (millones de euros)</t>
  </si>
  <si>
    <t>Liquidación de los Presupuestos Consolidados de la Comunidad de Castilla y León, 2020-2021</t>
  </si>
  <si>
    <t>Cuadro 1.8.1-5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</si>
</sst>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6691C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5" fillId="0" borderId="0" xfId="0" applyFont="1" applyAlignment="1">
      <alignment vertical="center"/>
    </xf>
    <xf numFmtId="4" fontId="1" fillId="0" borderId="0" xfId="0" applyNumberFormat="1" applyFont="1"/>
    <xf numFmtId="4" fontId="3" fillId="5" borderId="1" xfId="2" applyNumberFormat="1" applyFont="1" applyFill="1" applyBorder="1" applyAlignment="1">
      <alignment horizontal="right" vertical="center"/>
    </xf>
    <xf numFmtId="0" fontId="3" fillId="5" borderId="1" xfId="2" applyFont="1" applyFill="1" applyBorder="1" applyAlignment="1">
      <alignment vertical="center"/>
    </xf>
    <xf numFmtId="4" fontId="1" fillId="6" borderId="0" xfId="3" applyNumberFormat="1" applyFill="1" applyBorder="1" applyAlignment="1">
      <alignment horizontal="right" vertical="center"/>
    </xf>
    <xf numFmtId="0" fontId="1" fillId="6" borderId="0" xfId="3" applyFill="1" applyBorder="1" applyAlignment="1">
      <alignment vertical="center"/>
    </xf>
    <xf numFmtId="4" fontId="1" fillId="0" borderId="0" xfId="0" applyNumberFormat="1" applyFont="1" applyAlignment="1">
      <alignment horizontal="right" vertical="center"/>
    </xf>
    <xf numFmtId="4" fontId="1" fillId="7" borderId="0" xfId="3" applyNumberFormat="1" applyFill="1" applyBorder="1" applyAlignment="1">
      <alignment horizontal="right" vertical="center"/>
    </xf>
    <xf numFmtId="0" fontId="1" fillId="7" borderId="0" xfId="3" applyFill="1" applyBorder="1" applyAlignment="1">
      <alignment vertical="center"/>
    </xf>
    <xf numFmtId="4" fontId="1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6" fillId="8" borderId="0" xfId="0" applyFont="1" applyFill="1" applyAlignment="1">
      <alignment horizontal="center" vertical="center" wrapText="1"/>
    </xf>
    <xf numFmtId="0" fontId="6" fillId="8" borderId="0" xfId="0" applyFont="1" applyFill="1" applyAlignment="1">
      <alignment horizontal="right" vertical="center" indent="1"/>
    </xf>
    <xf numFmtId="0" fontId="6" fillId="8" borderId="0" xfId="0" applyFont="1" applyFill="1" applyAlignment="1">
      <alignment horizontal="left" vertical="center"/>
    </xf>
    <xf numFmtId="0" fontId="3" fillId="0" borderId="0" xfId="0" applyFont="1"/>
    <xf numFmtId="0" fontId="3" fillId="9" borderId="0" xfId="2" applyFont="1" applyFill="1"/>
    <xf numFmtId="0" fontId="4" fillId="8" borderId="0" xfId="1" applyFill="1"/>
    <xf numFmtId="0" fontId="2" fillId="8" borderId="0" xfId="1" applyFont="1" applyFill="1"/>
    <xf numFmtId="164" fontId="1" fillId="0" borderId="2" xfId="0" applyNumberFormat="1" applyFont="1" applyBorder="1" applyAlignment="1">
      <alignment horizontal="right" vertical="center" indent="3"/>
    </xf>
    <xf numFmtId="164" fontId="1" fillId="0" borderId="0" xfId="0" applyNumberFormat="1" applyFont="1" applyAlignment="1">
      <alignment horizontal="right" vertical="center" indent="3"/>
    </xf>
    <xf numFmtId="164" fontId="1" fillId="7" borderId="0" xfId="3" applyNumberFormat="1" applyFill="1" applyBorder="1" applyAlignment="1">
      <alignment horizontal="right" vertical="center" indent="3"/>
    </xf>
    <xf numFmtId="164" fontId="1" fillId="6" borderId="0" xfId="3" applyNumberFormat="1" applyFill="1" applyBorder="1" applyAlignment="1">
      <alignment horizontal="right" vertical="center" indent="3"/>
    </xf>
    <xf numFmtId="164" fontId="3" fillId="5" borderId="1" xfId="2" applyNumberFormat="1" applyFont="1" applyFill="1" applyBorder="1" applyAlignment="1">
      <alignment horizontal="right" vertical="center" indent="3"/>
    </xf>
    <xf numFmtId="0" fontId="6" fillId="8" borderId="0" xfId="0" applyFont="1" applyFill="1" applyAlignment="1">
      <alignment horizontal="right" vertical="center" indent="4"/>
    </xf>
    <xf numFmtId="0" fontId="5" fillId="0" borderId="0" xfId="0" applyFont="1" applyAlignment="1">
      <alignment vertical="center"/>
    </xf>
  </cellXfs>
  <cellStyles count="4">
    <cellStyle name="20% - Énfasis1" xfId="3" builtinId="30"/>
    <cellStyle name="40% - Énfasis1" xfId="2" builtinId="31"/>
    <cellStyle name="Énfasis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workbookViewId="0">
      <selection activeCell="L20" sqref="L18:L20"/>
    </sheetView>
  </sheetViews>
  <sheetFormatPr baseColWidth="10" defaultRowHeight="15" x14ac:dyDescent="0.25"/>
  <cols>
    <col min="1" max="1" width="46.42578125" customWidth="1"/>
    <col min="2" max="6" width="12.7109375" customWidth="1"/>
  </cols>
  <sheetData>
    <row r="1" spans="1:8" x14ac:dyDescent="0.25">
      <c r="A1" s="19" t="s">
        <v>0</v>
      </c>
      <c r="B1" s="18"/>
      <c r="C1" s="18"/>
      <c r="D1" s="18"/>
      <c r="E1" s="18"/>
      <c r="F1" s="18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7" t="s">
        <v>21</v>
      </c>
      <c r="B3" s="17"/>
      <c r="C3" s="17"/>
      <c r="D3" s="17"/>
      <c r="E3" s="17"/>
      <c r="F3" s="17"/>
      <c r="G3" s="1"/>
      <c r="H3" s="1"/>
    </row>
    <row r="4" spans="1:8" x14ac:dyDescent="0.25">
      <c r="A4" s="17" t="s">
        <v>20</v>
      </c>
      <c r="B4" s="17"/>
      <c r="C4" s="17"/>
      <c r="D4" s="17"/>
      <c r="E4" s="17"/>
      <c r="F4" s="17"/>
      <c r="G4" s="1"/>
      <c r="H4" s="1"/>
    </row>
    <row r="5" spans="1:8" x14ac:dyDescent="0.25">
      <c r="A5" s="17" t="s">
        <v>19</v>
      </c>
      <c r="B5" s="17"/>
      <c r="C5" s="17"/>
      <c r="D5" s="17"/>
      <c r="E5" s="17"/>
      <c r="F5" s="17"/>
      <c r="G5" s="1"/>
      <c r="H5" s="1"/>
    </row>
    <row r="6" spans="1:8" x14ac:dyDescent="0.25">
      <c r="A6" s="16"/>
      <c r="B6" s="1"/>
      <c r="C6" s="1"/>
      <c r="D6" s="1"/>
      <c r="E6" s="1"/>
      <c r="F6" s="1"/>
      <c r="G6" s="1"/>
      <c r="H6" s="1"/>
    </row>
    <row r="7" spans="1:8" ht="28.5" customHeight="1" x14ac:dyDescent="0.25">
      <c r="A7" s="15" t="s">
        <v>18</v>
      </c>
      <c r="B7" s="14">
        <v>2020</v>
      </c>
      <c r="C7" s="25" t="s">
        <v>17</v>
      </c>
      <c r="D7" s="14">
        <v>2021</v>
      </c>
      <c r="E7" s="25" t="s">
        <v>17</v>
      </c>
      <c r="F7" s="13" t="s">
        <v>16</v>
      </c>
      <c r="G7" s="1"/>
      <c r="H7" s="1"/>
    </row>
    <row r="8" spans="1:8" x14ac:dyDescent="0.25">
      <c r="A8" s="12" t="s">
        <v>15</v>
      </c>
      <c r="B8" s="11">
        <v>2327.1225845999998</v>
      </c>
      <c r="C8" s="20">
        <v>19.320904545207174</v>
      </c>
      <c r="D8" s="11">
        <v>2403.2272301200001</v>
      </c>
      <c r="E8" s="20">
        <v>19.549825427576486</v>
      </c>
      <c r="F8" s="20">
        <f>(D8*100/B8)-100</f>
        <v>3.2703324708217565</v>
      </c>
      <c r="G8" s="3"/>
      <c r="H8" s="1"/>
    </row>
    <row r="9" spans="1:8" x14ac:dyDescent="0.25">
      <c r="A9" s="2" t="s">
        <v>14</v>
      </c>
      <c r="B9" s="8">
        <v>3586.51306557</v>
      </c>
      <c r="C9" s="21">
        <v>29.776977391986904</v>
      </c>
      <c r="D9" s="8">
        <v>3531.1383409800001</v>
      </c>
      <c r="E9" s="21">
        <v>28.725181398404025</v>
      </c>
      <c r="F9" s="21">
        <f t="shared" ref="F9:F21" si="0">(D9*100/B9)-100</f>
        <v>-1.5439710821518844</v>
      </c>
      <c r="G9" s="1"/>
      <c r="H9" s="1"/>
    </row>
    <row r="10" spans="1:8" x14ac:dyDescent="0.25">
      <c r="A10" s="2" t="s">
        <v>13</v>
      </c>
      <c r="B10" s="8">
        <v>222.17079330999999</v>
      </c>
      <c r="C10" s="21">
        <v>1.8445700792394186</v>
      </c>
      <c r="D10" s="8">
        <v>229.54509569999999</v>
      </c>
      <c r="E10" s="21">
        <v>1.8673084644048665</v>
      </c>
      <c r="F10" s="21">
        <f t="shared" si="0"/>
        <v>3.3192042392856109</v>
      </c>
      <c r="G10" s="1"/>
      <c r="H10" s="1"/>
    </row>
    <row r="11" spans="1:8" x14ac:dyDescent="0.25">
      <c r="A11" s="2" t="s">
        <v>12</v>
      </c>
      <c r="B11" s="8">
        <v>3881.8163390999998</v>
      </c>
      <c r="C11" s="21">
        <v>32.22872892304818</v>
      </c>
      <c r="D11" s="8">
        <v>3856.2351250300003</v>
      </c>
      <c r="E11" s="21">
        <v>31.369785826811192</v>
      </c>
      <c r="F11" s="21">
        <f t="shared" si="0"/>
        <v>-0.65900114367416052</v>
      </c>
      <c r="G11" s="1"/>
      <c r="H11" s="1"/>
    </row>
    <row r="12" spans="1:8" x14ac:dyDescent="0.25">
      <c r="A12" s="2" t="s">
        <v>11</v>
      </c>
      <c r="B12" s="8">
        <v>20.087080690000001</v>
      </c>
      <c r="C12" s="21">
        <v>0.16677272231882592</v>
      </c>
      <c r="D12" s="8">
        <v>21.669535410000002</v>
      </c>
      <c r="E12" s="21">
        <v>0.17627781054271499</v>
      </c>
      <c r="F12" s="21">
        <f t="shared" si="0"/>
        <v>7.8779726353556185</v>
      </c>
      <c r="G12" s="1"/>
      <c r="H12" s="1"/>
    </row>
    <row r="13" spans="1:8" x14ac:dyDescent="0.25">
      <c r="A13" s="10" t="s">
        <v>10</v>
      </c>
      <c r="B13" s="9">
        <v>10037.709863269998</v>
      </c>
      <c r="C13" s="22">
        <v>83.337953661800483</v>
      </c>
      <c r="D13" s="9">
        <v>10041.81532724</v>
      </c>
      <c r="E13" s="22">
        <v>81.688378927739265</v>
      </c>
      <c r="F13" s="22">
        <f t="shared" si="0"/>
        <v>4.0900404832626691E-2</v>
      </c>
      <c r="G13" s="1"/>
      <c r="H13" s="1"/>
    </row>
    <row r="14" spans="1:8" x14ac:dyDescent="0.25">
      <c r="A14" s="2" t="s">
        <v>9</v>
      </c>
      <c r="B14" s="8">
        <v>3.9384784800000001</v>
      </c>
      <c r="C14" s="21">
        <v>3.2699165600041782E-2</v>
      </c>
      <c r="D14" s="8">
        <v>28.08803576</v>
      </c>
      <c r="E14" s="21">
        <v>0.22849116755559842</v>
      </c>
      <c r="F14" s="21">
        <f t="shared" si="0"/>
        <v>613.16971522464689</v>
      </c>
      <c r="G14" s="1"/>
      <c r="H14" s="1"/>
    </row>
    <row r="15" spans="1:8" x14ac:dyDescent="0.25">
      <c r="A15" s="2" t="s">
        <v>8</v>
      </c>
      <c r="B15" s="8">
        <v>340.78092480999999</v>
      </c>
      <c r="C15" s="21">
        <v>2.8293291305980621</v>
      </c>
      <c r="D15" s="8">
        <v>649.94247984000003</v>
      </c>
      <c r="E15" s="21">
        <v>5.2871662985458467</v>
      </c>
      <c r="F15" s="21">
        <f t="shared" si="0"/>
        <v>90.721496575071171</v>
      </c>
      <c r="G15" s="1"/>
      <c r="H15" s="1"/>
    </row>
    <row r="16" spans="1:8" x14ac:dyDescent="0.25">
      <c r="A16" s="10" t="s">
        <v>7</v>
      </c>
      <c r="B16" s="9">
        <v>344.71940329</v>
      </c>
      <c r="C16" s="22">
        <v>2.8620282961981038</v>
      </c>
      <c r="D16" s="9">
        <v>678.03051560000006</v>
      </c>
      <c r="E16" s="22">
        <v>5.5156574661014455</v>
      </c>
      <c r="F16" s="22">
        <f t="shared" si="0"/>
        <v>96.690557342836144</v>
      </c>
      <c r="G16" s="1"/>
      <c r="H16" s="1"/>
    </row>
    <row r="17" spans="1:8" x14ac:dyDescent="0.25">
      <c r="A17" s="7" t="s">
        <v>6</v>
      </c>
      <c r="B17" s="6">
        <v>10382.429266559999</v>
      </c>
      <c r="C17" s="23">
        <v>86.199981957998602</v>
      </c>
      <c r="D17" s="6">
        <v>10719.845842839999</v>
      </c>
      <c r="E17" s="23">
        <v>87.20403639384071</v>
      </c>
      <c r="F17" s="23">
        <f t="shared" si="0"/>
        <v>3.249880809366644</v>
      </c>
      <c r="G17" s="1"/>
      <c r="H17" s="1"/>
    </row>
    <row r="18" spans="1:8" x14ac:dyDescent="0.25">
      <c r="A18" s="2" t="s">
        <v>5</v>
      </c>
      <c r="B18" s="8">
        <v>37.657607640000002</v>
      </c>
      <c r="C18" s="21">
        <v>0.3126517904248543</v>
      </c>
      <c r="D18" s="8">
        <v>33.886331149999997</v>
      </c>
      <c r="E18" s="21">
        <v>0.27565926769665805</v>
      </c>
      <c r="F18" s="21">
        <f t="shared" si="0"/>
        <v>-10.014647043043027</v>
      </c>
      <c r="G18" s="1"/>
      <c r="H18" s="1"/>
    </row>
    <row r="19" spans="1:8" x14ac:dyDescent="0.25">
      <c r="A19" s="2" t="s">
        <v>4</v>
      </c>
      <c r="B19" s="8">
        <v>1624.49716251</v>
      </c>
      <c r="C19" s="21">
        <v>13.487366251576541</v>
      </c>
      <c r="D19" s="8">
        <v>1539.1</v>
      </c>
      <c r="E19" s="21">
        <v>12.520304338462632</v>
      </c>
      <c r="F19" s="21">
        <f t="shared" si="0"/>
        <v>-5.2568366680341541</v>
      </c>
      <c r="G19" s="1"/>
      <c r="H19" s="1"/>
    </row>
    <row r="20" spans="1:8" x14ac:dyDescent="0.25">
      <c r="A20" s="7" t="s">
        <v>3</v>
      </c>
      <c r="B20" s="6">
        <v>1662.1547701499999</v>
      </c>
      <c r="C20" s="23">
        <v>13.800018042001398</v>
      </c>
      <c r="D20" s="6">
        <v>1572.9863311499998</v>
      </c>
      <c r="E20" s="23">
        <v>12.795963606159289</v>
      </c>
      <c r="F20" s="23">
        <f t="shared" si="0"/>
        <v>-5.3646291308933343</v>
      </c>
      <c r="G20" s="1"/>
      <c r="H20" s="1"/>
    </row>
    <row r="21" spans="1:8" ht="18.75" customHeight="1" x14ac:dyDescent="0.25">
      <c r="A21" s="5" t="s">
        <v>2</v>
      </c>
      <c r="B21" s="4">
        <v>12044.584036709999</v>
      </c>
      <c r="C21" s="24">
        <v>100</v>
      </c>
      <c r="D21" s="4">
        <v>12292.832173989998</v>
      </c>
      <c r="E21" s="24">
        <v>100</v>
      </c>
      <c r="F21" s="24">
        <f t="shared" si="0"/>
        <v>2.0610768833807498</v>
      </c>
      <c r="G21" s="1"/>
      <c r="H21" s="1"/>
    </row>
    <row r="22" spans="1:8" ht="24" customHeight="1" x14ac:dyDescent="0.25">
      <c r="A22" s="26" t="s">
        <v>1</v>
      </c>
      <c r="B22" s="26"/>
      <c r="C22" s="26"/>
      <c r="D22" s="26"/>
      <c r="E22" s="26"/>
      <c r="F22" s="26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</sheetData>
  <mergeCells count="1">
    <mergeCell ref="A22:F22"/>
  </mergeCells>
  <pageMargins left="0.70866141732283472" right="0.27559055118110237" top="0.74803149606299213" bottom="2.3228346456692917" header="0.31496062992125984" footer="0.31496062992125984"/>
  <pageSetup paperSize="9" orientation="landscape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1.8.1-5</vt:lpstr>
      <vt:lpstr>'1.8.1-5'!Área_de_impresión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cp:lastPrinted>2023-03-02T10:11:17Z</cp:lastPrinted>
  <dcterms:created xsi:type="dcterms:W3CDTF">2022-01-19T13:08:21Z</dcterms:created>
  <dcterms:modified xsi:type="dcterms:W3CDTF">2023-03-02T10:12:29Z</dcterms:modified>
</cp:coreProperties>
</file>