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8\1.8.1\"/>
    </mc:Choice>
  </mc:AlternateContent>
  <xr:revisionPtr revIDLastSave="0" documentId="13_ncr:1_{A60A90EC-EEF9-46D9-9DCE-2BA302602D7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uadro 1.8.1-7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  <c r="D15" i="2"/>
  <c r="D16" i="2"/>
  <c r="D17" i="2"/>
  <c r="D18" i="2"/>
  <c r="D19" i="2"/>
  <c r="D13" i="2"/>
  <c r="D10" i="2"/>
  <c r="D11" i="2"/>
  <c r="D9" i="2"/>
  <c r="C19" i="2"/>
  <c r="B19" i="2"/>
  <c r="C11" i="2"/>
  <c r="B11" i="2"/>
</calcChain>
</file>

<file path=xl/sharedStrings.xml><?xml version="1.0" encoding="utf-8"?>
<sst xmlns="http://schemas.openxmlformats.org/spreadsheetml/2006/main" count="28" uniqueCount="27">
  <si>
    <t>Fuente: Consejería de Economía y Hacienda de la Junta de Castilla y León.</t>
  </si>
  <si>
    <t>Impto. s/ Transmisiones Patrimoniales y AJD</t>
  </si>
  <si>
    <t>Impuesto sobre Sucesiones y Donaciones</t>
  </si>
  <si>
    <t>Impuesto sobre la Renta de las Personas Físicas</t>
  </si>
  <si>
    <t>de Ingresos</t>
  </si>
  <si>
    <t>Bº  Fiscales/</t>
  </si>
  <si>
    <t>Beneficios fiscales</t>
  </si>
  <si>
    <t>Presupuesto</t>
  </si>
  <si>
    <t>(millones de euros)</t>
  </si>
  <si>
    <t xml:space="preserve">Total </t>
  </si>
  <si>
    <t>Impuesto sobre el Valor Añadido</t>
  </si>
  <si>
    <t>Impuesto sobre el Patrimonio</t>
  </si>
  <si>
    <t>Bº  Fiscales/  (Ppto+Beneficios)</t>
  </si>
  <si>
    <t>Beneficios fiscales   Normativa Estatal</t>
  </si>
  <si>
    <t>Presupuesto de Ingresos</t>
  </si>
  <si>
    <t>Aplicación de la normativa estatal en tributos cedidos gestionados por la AEAT</t>
  </si>
  <si>
    <t>(Ppto+Beneficios)</t>
  </si>
  <si>
    <t>Normat. Estatal</t>
  </si>
  <si>
    <t>Aplicación de la normativa estatal en los tributos gestionados por la Comunidad</t>
  </si>
  <si>
    <t>Cuadro 1.8.1-7</t>
  </si>
  <si>
    <t>Impuesto sobre Depósitos en Entidades de Crédito</t>
  </si>
  <si>
    <t>Impuesto Especiales</t>
  </si>
  <si>
    <t>Impuesto sobre Determinados Medios de Transporte</t>
  </si>
  <si>
    <t>CES. Informe de Situación Económica y Social de Castilla y León en 2022</t>
  </si>
  <si>
    <t xml:space="preserve">                   Ley 2/2006, de 3 de mayo de la Hacienda y del Sector Público de la Comunidad de Castilla y León.</t>
  </si>
  <si>
    <r>
      <t xml:space="preserve">Nota:       </t>
    </r>
    <r>
      <rPr>
        <vertAlign val="superscript"/>
        <sz val="11"/>
        <rFont val="Myriad Pro"/>
        <family val="2"/>
      </rPr>
      <t>(*)</t>
    </r>
    <r>
      <rPr>
        <sz val="11"/>
        <rFont val="Myriad Pro"/>
        <family val="2"/>
      </rPr>
      <t xml:space="preserve"> En 2022 no se ha aprobado presupuesto, habiéndose prorrogado el de 2021 conforme a lo establecido en el art. 107 de la</t>
    </r>
  </si>
  <si>
    <r>
      <t xml:space="preserve">Peso relativo de los Beneficios Fiscales derivados de la normativa estatal sobre la previsión de ingresos, 2022 </t>
    </r>
    <r>
      <rPr>
        <b/>
        <vertAlign val="superscript"/>
        <sz val="11"/>
        <rFont val="Myriad Pro"/>
        <family val="2"/>
      </rPr>
      <t>(*)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</si>
</sst>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Myriad Pro"/>
      <family val="2"/>
    </font>
    <font>
      <b/>
      <sz val="11"/>
      <name val="Myriad Pro"/>
      <family val="2"/>
    </font>
    <font>
      <sz val="11"/>
      <color theme="0"/>
      <name val="Myriad Pro"/>
      <family val="2"/>
    </font>
    <font>
      <sz val="11"/>
      <color rgb="FF000000"/>
      <name val="Calibri"/>
      <family val="2"/>
      <scheme val="minor"/>
    </font>
    <font>
      <sz val="11"/>
      <color rgb="FFFFFFFF"/>
      <name val="Myriad Pro"/>
      <family val="2"/>
    </font>
    <font>
      <vertAlign val="superscript"/>
      <sz val="11"/>
      <name val="Myriad Pro"/>
      <family val="2"/>
    </font>
    <font>
      <b/>
      <vertAlign val="superscript"/>
      <sz val="11"/>
      <name val="Myriad Pro"/>
      <family val="2"/>
    </font>
  </fonts>
  <fills count="8">
    <fill>
      <patternFill patternType="none"/>
    </fill>
    <fill>
      <patternFill patternType="gray125"/>
    </fill>
    <fill>
      <patternFill patternType="solid">
        <fgColor rgb="FFDCE6F1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D9D9D9"/>
        <bgColor rgb="FF000000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4" fillId="0" borderId="0" xfId="0" applyFont="1"/>
    <xf numFmtId="0" fontId="2" fillId="2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7" borderId="0" xfId="0" applyFont="1" applyFill="1" applyAlignment="1">
      <alignment vertical="center"/>
    </xf>
    <xf numFmtId="0" fontId="1" fillId="0" borderId="1" xfId="0" applyFont="1" applyBorder="1" applyAlignment="1">
      <alignment vertical="center"/>
    </xf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1" fillId="0" borderId="0" xfId="0" applyFont="1" applyAlignment="1">
      <alignment wrapText="1"/>
    </xf>
    <xf numFmtId="0" fontId="3" fillId="4" borderId="0" xfId="0" applyFont="1" applyFill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5" fillId="6" borderId="0" xfId="0" applyFont="1" applyFill="1" applyAlignment="1">
      <alignment horizontal="left"/>
    </xf>
    <xf numFmtId="2" fontId="1" fillId="3" borderId="1" xfId="0" applyNumberFormat="1" applyFont="1" applyFill="1" applyBorder="1" applyAlignment="1">
      <alignment horizontal="right" vertical="center" indent="3"/>
    </xf>
    <xf numFmtId="2" fontId="1" fillId="0" borderId="0" xfId="0" applyNumberFormat="1" applyFont="1" applyAlignment="1">
      <alignment horizontal="right" vertical="center" indent="3"/>
    </xf>
    <xf numFmtId="2" fontId="2" fillId="2" borderId="0" xfId="0" applyNumberFormat="1" applyFont="1" applyFill="1" applyAlignment="1">
      <alignment horizontal="right" vertical="center" indent="3"/>
    </xf>
    <xf numFmtId="4" fontId="1" fillId="0" borderId="1" xfId="0" applyNumberFormat="1" applyFont="1" applyBorder="1" applyAlignment="1">
      <alignment horizontal="right" vertical="center" indent="3"/>
    </xf>
    <xf numFmtId="4" fontId="1" fillId="7" borderId="0" xfId="0" applyNumberFormat="1" applyFont="1" applyFill="1" applyAlignment="1">
      <alignment horizontal="right" vertical="center" indent="3"/>
    </xf>
    <xf numFmtId="4" fontId="1" fillId="0" borderId="0" xfId="0" applyNumberFormat="1" applyFont="1" applyAlignment="1">
      <alignment horizontal="right" vertical="center" indent="3"/>
    </xf>
    <xf numFmtId="4" fontId="2" fillId="2" borderId="2" xfId="0" applyNumberFormat="1" applyFont="1" applyFill="1" applyBorder="1" applyAlignment="1">
      <alignment horizontal="right" vertical="center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J22" sqref="I14:J22"/>
    </sheetView>
  </sheetViews>
  <sheetFormatPr baseColWidth="10" defaultRowHeight="15" x14ac:dyDescent="0.25"/>
  <cols>
    <col min="1" max="1" width="47.85546875" customWidth="1"/>
    <col min="2" max="2" width="17.85546875" customWidth="1"/>
    <col min="3" max="3" width="22" customWidth="1"/>
    <col min="4" max="4" width="20.28515625" customWidth="1"/>
  </cols>
  <sheetData>
    <row r="1" spans="1:4" x14ac:dyDescent="0.25">
      <c r="A1" s="22" t="s">
        <v>23</v>
      </c>
      <c r="B1" s="22"/>
      <c r="C1" s="22"/>
      <c r="D1" s="22"/>
    </row>
    <row r="2" spans="1:4" x14ac:dyDescent="0.25">
      <c r="A2" s="2"/>
      <c r="B2" s="2"/>
      <c r="C2" s="2"/>
      <c r="D2" s="2"/>
    </row>
    <row r="3" spans="1:4" x14ac:dyDescent="0.25">
      <c r="A3" s="12" t="s">
        <v>19</v>
      </c>
      <c r="B3" s="15"/>
      <c r="C3" s="15"/>
      <c r="D3" s="14"/>
    </row>
    <row r="4" spans="1:4" x14ac:dyDescent="0.25">
      <c r="A4" s="16" t="s">
        <v>26</v>
      </c>
      <c r="B4" s="16"/>
      <c r="C4" s="16"/>
      <c r="D4" s="16"/>
    </row>
    <row r="5" spans="1:4" x14ac:dyDescent="0.25">
      <c r="A5" s="12" t="s">
        <v>8</v>
      </c>
      <c r="B5" s="13"/>
      <c r="C5" s="13"/>
      <c r="D5" s="12"/>
    </row>
    <row r="6" spans="1:4" x14ac:dyDescent="0.25">
      <c r="A6" s="17"/>
      <c r="B6" s="17"/>
      <c r="C6" s="17"/>
      <c r="D6" s="17"/>
    </row>
    <row r="7" spans="1:4" x14ac:dyDescent="0.25">
      <c r="A7" s="18" t="s">
        <v>18</v>
      </c>
      <c r="B7" s="11" t="s">
        <v>7</v>
      </c>
      <c r="C7" s="11" t="s">
        <v>6</v>
      </c>
      <c r="D7" s="7" t="s">
        <v>5</v>
      </c>
    </row>
    <row r="8" spans="1:4" ht="15.75" thickBot="1" x14ac:dyDescent="0.3">
      <c r="A8" s="19"/>
      <c r="B8" s="11" t="s">
        <v>4</v>
      </c>
      <c r="C8" s="11" t="s">
        <v>17</v>
      </c>
      <c r="D8" s="7" t="s">
        <v>16</v>
      </c>
    </row>
    <row r="9" spans="1:4" x14ac:dyDescent="0.25">
      <c r="A9" s="10" t="s">
        <v>2</v>
      </c>
      <c r="B9" s="23">
        <v>200.04</v>
      </c>
      <c r="C9" s="23">
        <v>90.03</v>
      </c>
      <c r="D9" s="23">
        <f>C9/(B9+C9)*100</f>
        <v>31.03733581549281</v>
      </c>
    </row>
    <row r="10" spans="1:4" x14ac:dyDescent="0.25">
      <c r="A10" s="4" t="s">
        <v>1</v>
      </c>
      <c r="B10" s="24">
        <v>250.5</v>
      </c>
      <c r="C10" s="24">
        <v>79.790999999999997</v>
      </c>
      <c r="D10" s="24">
        <f t="shared" ref="D10:D11" si="0">C10/(B10+C10)*100</f>
        <v>24.157788132283351</v>
      </c>
    </row>
    <row r="11" spans="1:4" x14ac:dyDescent="0.25">
      <c r="A11" s="9" t="s">
        <v>9</v>
      </c>
      <c r="B11" s="25">
        <f>B10+B9</f>
        <v>450.53999999999996</v>
      </c>
      <c r="C11" s="25">
        <f>C10+C9</f>
        <v>169.821</v>
      </c>
      <c r="D11" s="25">
        <f t="shared" si="0"/>
        <v>27.374544821482978</v>
      </c>
    </row>
    <row r="12" spans="1:4" ht="30.75" thickBot="1" x14ac:dyDescent="0.3">
      <c r="A12" s="8" t="s">
        <v>15</v>
      </c>
      <c r="B12" s="8" t="s">
        <v>14</v>
      </c>
      <c r="C12" s="8" t="s">
        <v>13</v>
      </c>
      <c r="D12" s="7" t="s">
        <v>12</v>
      </c>
    </row>
    <row r="13" spans="1:4" x14ac:dyDescent="0.25">
      <c r="A13" s="6" t="s">
        <v>3</v>
      </c>
      <c r="B13" s="26">
        <v>2080.31</v>
      </c>
      <c r="C13" s="26">
        <v>402.53</v>
      </c>
      <c r="D13" s="26">
        <f>C13/(B13+C13)*100</f>
        <v>16.212482479740938</v>
      </c>
    </row>
    <row r="14" spans="1:4" x14ac:dyDescent="0.25">
      <c r="A14" s="5" t="s">
        <v>11</v>
      </c>
      <c r="B14" s="27">
        <v>34.5</v>
      </c>
      <c r="C14" s="27">
        <v>59.25</v>
      </c>
      <c r="D14" s="27">
        <f t="shared" ref="D14:D19" si="1">C14/(B14+C14)*100</f>
        <v>63.2</v>
      </c>
    </row>
    <row r="15" spans="1:4" x14ac:dyDescent="0.25">
      <c r="A15" s="4" t="s">
        <v>10</v>
      </c>
      <c r="B15" s="28">
        <v>2050.79</v>
      </c>
      <c r="C15" s="28">
        <v>1175.1199999999999</v>
      </c>
      <c r="D15" s="28">
        <f t="shared" si="1"/>
        <v>36.427550675623309</v>
      </c>
    </row>
    <row r="16" spans="1:4" x14ac:dyDescent="0.25">
      <c r="A16" s="5" t="s">
        <v>21</v>
      </c>
      <c r="B16" s="27">
        <v>995.66</v>
      </c>
      <c r="C16" s="27">
        <v>191.5</v>
      </c>
      <c r="D16" s="27">
        <f t="shared" si="1"/>
        <v>16.130934330671522</v>
      </c>
    </row>
    <row r="17" spans="1:4" x14ac:dyDescent="0.25">
      <c r="A17" s="4" t="s">
        <v>22</v>
      </c>
      <c r="B17" s="28">
        <v>22</v>
      </c>
      <c r="C17" s="28">
        <v>15.5</v>
      </c>
      <c r="D17" s="28">
        <f t="shared" si="1"/>
        <v>41.333333333333336</v>
      </c>
    </row>
    <row r="18" spans="1:4" x14ac:dyDescent="0.25">
      <c r="A18" s="5" t="s">
        <v>20</v>
      </c>
      <c r="B18" s="27">
        <v>23.5</v>
      </c>
      <c r="C18" s="27">
        <v>0</v>
      </c>
      <c r="D18" s="27">
        <f t="shared" si="1"/>
        <v>0</v>
      </c>
    </row>
    <row r="19" spans="1:4" ht="15.75" thickBot="1" x14ac:dyDescent="0.3">
      <c r="A19" s="3" t="s">
        <v>9</v>
      </c>
      <c r="B19" s="29">
        <f>SUM(B13:B18)</f>
        <v>5206.76</v>
      </c>
      <c r="C19" s="29">
        <f>SUM(C13:C18)</f>
        <v>1843.8999999999999</v>
      </c>
      <c r="D19" s="29">
        <f t="shared" si="1"/>
        <v>26.152161641605183</v>
      </c>
    </row>
    <row r="20" spans="1:4" ht="17.25" x14ac:dyDescent="0.25">
      <c r="A20" s="20" t="s">
        <v>25</v>
      </c>
      <c r="B20" s="20"/>
      <c r="C20" s="20"/>
      <c r="D20" s="20"/>
    </row>
    <row r="21" spans="1:4" x14ac:dyDescent="0.25">
      <c r="A21" s="1" t="s">
        <v>24</v>
      </c>
      <c r="B21" s="1"/>
      <c r="C21" s="1"/>
      <c r="D21" s="1"/>
    </row>
    <row r="22" spans="1:4" x14ac:dyDescent="0.25">
      <c r="A22" s="21" t="s">
        <v>0</v>
      </c>
      <c r="B22" s="21"/>
      <c r="C22" s="21"/>
      <c r="D22" s="21"/>
    </row>
  </sheetData>
  <mergeCells count="6">
    <mergeCell ref="A20:D20"/>
    <mergeCell ref="A22:D22"/>
    <mergeCell ref="A1:D1"/>
    <mergeCell ref="A4:D4"/>
    <mergeCell ref="A6:D6"/>
    <mergeCell ref="A7:A8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1.8.1-7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2022-01-20T10:27:23Z</cp:lastPrinted>
  <dcterms:created xsi:type="dcterms:W3CDTF">2022-01-19T13:19:35Z</dcterms:created>
  <dcterms:modified xsi:type="dcterms:W3CDTF">2023-02-16T13:15:53Z</dcterms:modified>
</cp:coreProperties>
</file>