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1.8 Sector Público\1.8.1\"/>
    </mc:Choice>
  </mc:AlternateContent>
  <xr:revisionPtr revIDLastSave="0" documentId="13_ncr:1_{E930CAA6-34E5-4CAD-8FE7-02E6C95D37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2" sheetId="20" r:id="rId1"/>
    <sheet name="Datos" sheetId="19" r:id="rId2"/>
  </sheets>
  <externalReferences>
    <externalReference r:id="rId3"/>
  </externalReferences>
  <definedNames>
    <definedName name="_xlnm.Print_Area" localSheetId="1">Datos!$A$1:$H$26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9" l="1"/>
  <c r="Q16" i="19"/>
  <c r="Q14" i="19"/>
  <c r="Q13" i="19"/>
  <c r="Q12" i="19"/>
  <c r="Q11" i="19"/>
  <c r="Q10" i="19"/>
  <c r="Q17" i="19"/>
</calcChain>
</file>

<file path=xl/sharedStrings.xml><?xml version="1.0" encoding="utf-8"?>
<sst xmlns="http://schemas.openxmlformats.org/spreadsheetml/2006/main" count="17" uniqueCount="14">
  <si>
    <t>CES. Informe de Situación Económica y Social de Castilla y León en 2022</t>
  </si>
  <si>
    <t>(millones de euros y porcentaje)</t>
  </si>
  <si>
    <t>Datos a 2022</t>
  </si>
  <si>
    <t xml:space="preserve">Presupuestos iniciales, presupuestos definitivos, derechos reconocidos y grado de ejecución de Ingresos </t>
  </si>
  <si>
    <t>Gráfico 1.8.1-1</t>
  </si>
  <si>
    <t xml:space="preserve"> </t>
  </si>
  <si>
    <t>Presupuesto inicial</t>
  </si>
  <si>
    <t>Presupuesto definitivo</t>
  </si>
  <si>
    <t>Derechos reconocidos</t>
  </si>
  <si>
    <t>Grado de ejecución (sobre presupuesto definitivo)</t>
  </si>
  <si>
    <t>Fuente: Consejería de Economía y Hacienda de la Junta de Castilla y León.</t>
  </si>
  <si>
    <t>Gráfico 1.8.1-2</t>
  </si>
  <si>
    <r>
      <t>(sobre derechos reconocidos), 2014-</t>
    </r>
    <r>
      <rPr>
        <b/>
        <sz val="11"/>
        <color rgb="FFFF0000"/>
        <rFont val="Calibri"/>
        <family val="2"/>
        <scheme val="minor"/>
      </rPr>
      <t>2021</t>
    </r>
  </si>
  <si>
    <t>(sobre derechos reconocidos),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</si>
</sst>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3" borderId="0" xfId="2" applyFont="1"/>
    <xf numFmtId="0" fontId="4" fillId="2" borderId="0" xfId="1"/>
    <xf numFmtId="2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/>
    <xf numFmtId="0" fontId="3" fillId="3" borderId="0" xfId="2" applyFont="1" applyAlignment="1">
      <alignment vertical="center"/>
    </xf>
    <xf numFmtId="0" fontId="2" fillId="2" borderId="0" xfId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66E8BA1A-188B-4BB0-BB91-D7E1FC3C89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Datos!$N$9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Datos!$M$10:$M$17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Datos!$N$10:$N$17</c:f>
              <c:numCache>
                <c:formatCode>#,##0.00</c:formatCode>
                <c:ptCount val="8"/>
                <c:pt idx="0">
                  <c:v>9957.7907520000008</c:v>
                </c:pt>
                <c:pt idx="1">
                  <c:v>9920.8117559999991</c:v>
                </c:pt>
                <c:pt idx="2">
                  <c:v>9843.6992429999991</c:v>
                </c:pt>
                <c:pt idx="3">
                  <c:v>10293.186358000001</c:v>
                </c:pt>
                <c:pt idx="4">
                  <c:v>10859.22</c:v>
                </c:pt>
                <c:pt idx="5">
                  <c:v>10784.98</c:v>
                </c:pt>
                <c:pt idx="6">
                  <c:v>10752.61</c:v>
                </c:pt>
                <c:pt idx="7">
                  <c:v>12291.44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F-45B1-B467-45283C688C49}"/>
            </c:ext>
          </c:extLst>
        </c:ser>
        <c:ser>
          <c:idx val="2"/>
          <c:order val="2"/>
          <c:tx>
            <c:strRef>
              <c:f>Datos!$O$9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Datos!$M$10:$M$17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Datos!$O$10:$O$17</c:f>
              <c:numCache>
                <c:formatCode>#,##0.00</c:formatCode>
                <c:ptCount val="8"/>
                <c:pt idx="0">
                  <c:v>10105.328070959999</c:v>
                </c:pt>
                <c:pt idx="1">
                  <c:v>10763.440093129999</c:v>
                </c:pt>
                <c:pt idx="2">
                  <c:v>10256.080344690001</c:v>
                </c:pt>
                <c:pt idx="3">
                  <c:v>10933.955394459999</c:v>
                </c:pt>
                <c:pt idx="4">
                  <c:v>11055.9</c:v>
                </c:pt>
                <c:pt idx="5">
                  <c:v>11204.58</c:v>
                </c:pt>
                <c:pt idx="6">
                  <c:v>12666.41</c:v>
                </c:pt>
                <c:pt idx="7">
                  <c:v>12922.55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F-45B1-B467-45283C688C49}"/>
            </c:ext>
          </c:extLst>
        </c:ser>
        <c:ser>
          <c:idx val="3"/>
          <c:order val="3"/>
          <c:tx>
            <c:strRef>
              <c:f>Datos!$P$9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Datos!$M$10:$M$17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Datos!$P$10:$P$17</c:f>
              <c:numCache>
                <c:formatCode>#,##0.00</c:formatCode>
                <c:ptCount val="8"/>
                <c:pt idx="0">
                  <c:v>9718.3572675300002</c:v>
                </c:pt>
                <c:pt idx="1">
                  <c:v>10522.151634010001</c:v>
                </c:pt>
                <c:pt idx="2">
                  <c:v>9729.0661395200004</c:v>
                </c:pt>
                <c:pt idx="3">
                  <c:v>10549.19812669</c:v>
                </c:pt>
                <c:pt idx="4">
                  <c:v>10774.13</c:v>
                </c:pt>
                <c:pt idx="5">
                  <c:v>10517.53</c:v>
                </c:pt>
                <c:pt idx="6">
                  <c:v>12044.58</c:v>
                </c:pt>
                <c:pt idx="7">
                  <c:v>12292.83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103120"/>
        <c:axId val="362175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'[1]Gráfico 1.8.1-1'!$G$9</c15:sqref>
                        </c15:formulaRef>
                      </c:ext>
                    </c:extLst>
                    <c:strCache>
                      <c:ptCount val="1"/>
                      <c:pt idx="0">
                        <c:v>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Datos!$M$10:$M$17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'[1]Gráfico 1.8.1-1'!$G$10:$G$17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91F-45B1-B467-45283C688C4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Datos!$Q$9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'[1]Gráfico 1.8.1-1'!$G$10:$G$17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Datos!$Q$10:$Q$17</c:f>
              <c:numCache>
                <c:formatCode>0.00</c:formatCode>
                <c:ptCount val="8"/>
                <c:pt idx="0">
                  <c:v>96.170626023097185</c:v>
                </c:pt>
                <c:pt idx="1">
                  <c:v>97.758258911349287</c:v>
                </c:pt>
                <c:pt idx="2">
                  <c:v>94.861446210853273</c:v>
                </c:pt>
                <c:pt idx="3">
                  <c:v>96.481078860400814</c:v>
                </c:pt>
                <c:pt idx="4">
                  <c:v>97.451406036595841</c:v>
                </c:pt>
                <c:pt idx="5">
                  <c:v>93.868132495818671</c:v>
                </c:pt>
                <c:pt idx="6" formatCode="#,##0.00">
                  <c:v>95.090716311883156</c:v>
                </c:pt>
                <c:pt idx="7" formatCode="#,##0.00">
                  <c:v>95.12696797458706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97216"/>
        <c:axId val="360210592"/>
      </c:lineChart>
      <c:catAx>
        <c:axId val="2871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175848"/>
        <c:crosses val="autoZero"/>
        <c:auto val="1"/>
        <c:lblAlgn val="ctr"/>
        <c:lblOffset val="100"/>
        <c:noMultiLvlLbl val="0"/>
      </c:catAx>
      <c:valAx>
        <c:axId val="3621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103120"/>
        <c:crosses val="autoZero"/>
        <c:crossBetween val="between"/>
      </c:valAx>
      <c:valAx>
        <c:axId val="3602105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397216"/>
        <c:crosses val="max"/>
        <c:crossBetween val="between"/>
      </c:valAx>
      <c:catAx>
        <c:axId val="36239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21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</xdr:row>
      <xdr:rowOff>28575</xdr:rowOff>
    </xdr:from>
    <xdr:to>
      <xdr:col>8</xdr:col>
      <xdr:colOff>690181</xdr:colOff>
      <xdr:row>28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64A13-CE18-1AD3-05FF-EDDEC0F31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171575"/>
          <a:ext cx="6709981" cy="432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123825</xdr:rowOff>
    </xdr:from>
    <xdr:to>
      <xdr:col>8</xdr:col>
      <xdr:colOff>396240</xdr:colOff>
      <xdr:row>27</xdr:row>
      <xdr:rowOff>78106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989A7A-2836-4922-A1B0-C1EB2D9C0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VILGO\AppData\Local\Microsoft\Windows\INetCache\Content.Outlook\TQXA0OT9\Intervenci&#243;n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8.1-5"/>
      <sheetName val="1.8.1-11"/>
      <sheetName val="1.8.1-11bis"/>
      <sheetName val="1.8.1-9"/>
      <sheetName val="Gráfico 1.8.1-1"/>
      <sheetName val="Gráfico 1.8.1-2"/>
      <sheetName val="Gráfico 1.8.1-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G9" t="str">
            <v xml:space="preserve"> </v>
          </cell>
        </row>
        <row r="10">
          <cell r="G10">
            <v>2012</v>
          </cell>
        </row>
        <row r="11">
          <cell r="G11">
            <v>2013</v>
          </cell>
        </row>
        <row r="12">
          <cell r="G12">
            <v>2014</v>
          </cell>
        </row>
        <row r="13">
          <cell r="G13">
            <v>2015</v>
          </cell>
        </row>
        <row r="14">
          <cell r="G14">
            <v>2016</v>
          </cell>
        </row>
        <row r="15">
          <cell r="G15">
            <v>2017</v>
          </cell>
        </row>
        <row r="16">
          <cell r="G16">
            <v>2018</v>
          </cell>
        </row>
        <row r="17">
          <cell r="G17">
            <v>2019</v>
          </cell>
        </row>
      </sheetData>
      <sheetData sheetId="5">
        <row r="30">
          <cell r="A30" t="str">
            <v>I. Impuestos Directos</v>
          </cell>
        </row>
      </sheetData>
      <sheetData sheetId="6">
        <row r="8">
          <cell r="J8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DD0A-788F-4996-AC5E-74600C9824F5}">
  <dimension ref="A1:I30"/>
  <sheetViews>
    <sheetView tabSelected="1" workbookViewId="0">
      <selection activeCell="P16" sqref="P16"/>
    </sheetView>
  </sheetViews>
  <sheetFormatPr baseColWidth="10" defaultRowHeight="15" x14ac:dyDescent="0.25"/>
  <sheetData>
    <row r="1" spans="1:9" x14ac:dyDescent="0.25">
      <c r="A1" s="8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7" t="s">
        <v>11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7" t="s">
        <v>3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10" t="s">
        <v>13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30" spans="1:1" x14ac:dyDescent="0.25">
      <c r="A30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3"/>
  <sheetViews>
    <sheetView topLeftCell="A2" workbookViewId="0">
      <selection activeCell="O29" sqref="O29"/>
    </sheetView>
  </sheetViews>
  <sheetFormatPr baseColWidth="10" defaultRowHeight="15" x14ac:dyDescent="0.25"/>
  <cols>
    <col min="14" max="14" width="18" bestFit="1" customWidth="1"/>
    <col min="15" max="15" width="21.5703125" bestFit="1" customWidth="1"/>
    <col min="16" max="16" width="20.5703125" bestFit="1" customWidth="1"/>
    <col min="17" max="17" width="11.85546875" bestFit="1" customWidth="1"/>
  </cols>
  <sheetData>
    <row r="1" spans="1:20" ht="19.5" customHeight="1" x14ac:dyDescent="0.25">
      <c r="A1" s="8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x14ac:dyDescent="0.25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 s="1"/>
      <c r="L3" s="1"/>
      <c r="M3" s="1"/>
    </row>
    <row r="4" spans="1:20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1"/>
    </row>
    <row r="5" spans="1:20" x14ac:dyDescent="0.25">
      <c r="A5" s="7" t="s">
        <v>12</v>
      </c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</row>
    <row r="6" spans="1:20" ht="18.75" x14ac:dyDescent="0.3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1"/>
      <c r="L6" s="1"/>
      <c r="M6" s="6" t="s">
        <v>2</v>
      </c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7" t="s">
        <v>5</v>
      </c>
      <c r="N9" s="7" t="s">
        <v>6</v>
      </c>
      <c r="O9" s="7" t="s">
        <v>7</v>
      </c>
      <c r="P9" s="7" t="s">
        <v>8</v>
      </c>
      <c r="Q9" s="7" t="s">
        <v>9</v>
      </c>
      <c r="R9" s="2"/>
      <c r="S9" s="2"/>
      <c r="T9" s="2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v>2014</v>
      </c>
      <c r="N10" s="9">
        <v>9957.7907520000008</v>
      </c>
      <c r="O10" s="9">
        <v>10105.328070959999</v>
      </c>
      <c r="P10" s="9">
        <v>9718.3572675300002</v>
      </c>
      <c r="Q10" s="4">
        <f t="shared" ref="Q10:Q16" si="0">P10*100/O10</f>
        <v>96.170626023097185</v>
      </c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v>2015</v>
      </c>
      <c r="N11" s="9">
        <v>9920.8117559999991</v>
      </c>
      <c r="O11" s="9">
        <v>10763.440093129999</v>
      </c>
      <c r="P11" s="9">
        <v>10522.151634010001</v>
      </c>
      <c r="Q11" s="4">
        <f t="shared" si="0"/>
        <v>97.758258911349287</v>
      </c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v>2016</v>
      </c>
      <c r="N12" s="9">
        <v>9843.6992429999991</v>
      </c>
      <c r="O12" s="9">
        <v>10256.080344690001</v>
      </c>
      <c r="P12" s="9">
        <v>9729.0661395200004</v>
      </c>
      <c r="Q12" s="4">
        <f t="shared" si="0"/>
        <v>94.861446210853273</v>
      </c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v>2017</v>
      </c>
      <c r="N13" s="9">
        <v>10293.186358000001</v>
      </c>
      <c r="O13" s="9">
        <v>10933.955394459999</v>
      </c>
      <c r="P13" s="9">
        <v>10549.19812669</v>
      </c>
      <c r="Q13" s="4">
        <f t="shared" si="0"/>
        <v>96.481078860400814</v>
      </c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v>2018</v>
      </c>
      <c r="N14" s="9">
        <v>10859.22</v>
      </c>
      <c r="O14" s="9">
        <v>11055.9</v>
      </c>
      <c r="P14" s="9">
        <v>10774.13</v>
      </c>
      <c r="Q14" s="4">
        <f t="shared" si="0"/>
        <v>97.451406036595841</v>
      </c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v>2019</v>
      </c>
      <c r="N15" s="9">
        <v>10784.98</v>
      </c>
      <c r="O15" s="9">
        <v>11204.58</v>
      </c>
      <c r="P15" s="9">
        <v>10517.53</v>
      </c>
      <c r="Q15" s="4">
        <f t="shared" si="0"/>
        <v>93.868132495818671</v>
      </c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v>2020</v>
      </c>
      <c r="N16" s="9">
        <v>10752.61</v>
      </c>
      <c r="O16" s="9">
        <v>12666.41</v>
      </c>
      <c r="P16" s="9">
        <v>12044.58</v>
      </c>
      <c r="Q16" s="9">
        <f t="shared" si="0"/>
        <v>95.090716311883156</v>
      </c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v>2021</v>
      </c>
      <c r="N17" s="9">
        <v>12291.44</v>
      </c>
      <c r="O17" s="9">
        <v>12922.55</v>
      </c>
      <c r="P17" s="9">
        <v>12292.83</v>
      </c>
      <c r="Q17" s="9">
        <f t="shared" ref="Q17" si="1">P17*100/O17</f>
        <v>95.12696797458706</v>
      </c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7" ht="17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1.8.1-2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2023-03-03T13:30:04Z</dcterms:modified>
</cp:coreProperties>
</file>